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8" windowWidth="14652" windowHeight="8316" tabRatio="803" firstSheet="1" activeTab="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<sst xmlns="http://schemas.openxmlformats.org/spreadsheetml/2006/main" count="580" uniqueCount="238">
  <si>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</si>
  <si>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</si>
  <si>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</si>
  <si>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</si>
  <si>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</si>
  <si>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</si>
  <si>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</si>
  <si>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</si>
  <si>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</si>
  <si>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</si>
  <si>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</si>
  <si>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</si>
  <si>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</si>
  <si>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</si>
  <si>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</si>
  <si>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</si>
  <si>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</si>
  <si>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</si>
  <si>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</si>
  <si>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</si>
  <si>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</si>
  <si>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</si>
  <si>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</si>
  <si>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</si>
  <si>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</si>
  <si>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</si>
  <si>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</si>
  <si>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</si>
  <si>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</si>
  <si>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</si>
  <si>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</si>
  <si>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</si>
  <si>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</si>
  <si>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</si>
  <si>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</si>
  <si>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</si>
  <si>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</si>
  <si>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</si>
  <si>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</si>
  <si>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</si>
  <si>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</si>
  <si>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</si>
  <si>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</si>
  <si>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</si>
  <si>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</si>
  <si>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</si>
  <si>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</si>
  <si>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</si>
  <si>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</si>
  <si>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</si>
  <si>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</si>
  <si>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</si>
  <si>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</si>
  <si>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</si>
  <si>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</si>
  <si>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</si>
  <si>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</si>
  <si>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</si>
  <si>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</si>
  <si>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</si>
  <si>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</si>
  <si>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</si>
  <si>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</si>
  <si>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</si>
  <si>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</si>
  <si>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</si>
  <si>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</si>
  <si>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</si>
  <si>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</si>
  <si>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</si>
  <si>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</si>
  <si>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</si>
  <si>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</si>
  <si>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</si>
  <si>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</si>
  <si>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</si>
  <si>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</si>
  <si>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</si>
  <si>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</si>
  <si>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</si>
  <si>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</si>
  <si>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</si>
  <si>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</si>
  <si>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</si>
  <si>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</si>
  <si>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</si>
  <si>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</si>
  <si>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</si>
  <si>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</si>
  <si>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</si>
  <si>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</si>
  <si>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</si>
  <si>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</si>
  <si>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</si>
  <si>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</si>
  <si>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</si>
  <si>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</si>
  <si>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</si>
  <si>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</si>
  <si>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</si>
  <si>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</si>
  <si>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</si>
  <si>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</si>
  <si>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</si>
  <si>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</si>
  <si>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</si>
  <si>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</si>
  <si>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</si>
  <si>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</si>
  <si>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</si>
  <si>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</si>
  <si>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</si>
  <si>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</si>
  <si>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</si>
  <si>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</si>
  <si>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</si>
  <si>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</si>
  <si>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</si>
  <si>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商品和服务支出</t>
  </si>
  <si>
    <t>对个人和家庭的补助</t>
  </si>
  <si>
    <t xml:space="preserve">  基本工资</t>
  </si>
  <si>
    <t xml:space="preserve">  津贴补贴</t>
  </si>
  <si>
    <t xml:space="preserve">  办公费</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</si>
  <si>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</si>
  <si>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</si>
  <si>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</si>
  <si>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</si>
  <si>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</si>
  <si>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</si>
  <si>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</si>
  <si>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</si>
  <si>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</si>
  <si>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</si>
  <si>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</si>
  <si>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</si>
  <si>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</si>
  <si>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</si>
  <si>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</si>
  <si>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</si>
  <si>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</si>
  <si>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</si>
  <si>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</si>
  <si>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</si>
  <si>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</si>
  <si>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</si>
  <si>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</si>
  <si>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</si>
  <si>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</si>
  <si>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</si>
  <si>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</si>
  <si>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</si>
  <si>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</si>
  <si>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</si>
  <si>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</si>
  <si>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</si>
  <si>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</si>
  <si>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</si>
  <si>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</si>
  <si>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</si>
  <si>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</si>
  <si>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</si>
  <si>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</si>
  <si>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</si>
  <si>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</si>
  <si>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</si>
  <si>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</si>
  <si>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</si>
  <si>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</si>
  <si>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</si>
  <si>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</si>
  <si>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</si>
  <si>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</si>
  <si>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</si>
  <si>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</si>
  <si>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</si>
  <si>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</si>
  <si>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</si>
  <si>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</si>
  <si>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</si>
  <si>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</si>
  <si>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</si>
  <si>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</si>
  <si>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</si>
  <si>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</si>
  <si>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</si>
  <si>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</si>
  <si>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</si>
  <si>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</si>
  <si>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</si>
  <si>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</si>
  <si>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</si>
  <si>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</si>
  <si>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</si>
  <si>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</si>
  <si>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</si>
  <si>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</si>
  <si>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</si>
  <si>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</si>
  <si>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</si>
  <si>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</si>
  <si>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</si>
  <si>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编制单位：楚雄州粮食局粮油中心化验室</t>
  </si>
  <si>
    <t>编制单位：楚雄州粮食局粮油中心化验室</t>
  </si>
  <si>
    <t>编制单位：楚雄州粮食局粮油中心化验室</t>
  </si>
  <si>
    <t>编制单位：楚雄州粮食局粮油中心化验室</t>
  </si>
  <si>
    <t>编制单位：楚雄州粮食局粮油中心化验室</t>
  </si>
  <si>
    <t>编制单位：楚雄州粮食局粮油中心化验室</t>
  </si>
  <si>
    <t>编制单位：楚雄州粮食局粮油中心化验室</t>
  </si>
  <si>
    <t>编制单位：楚雄州粮食局粮油中心化验室</t>
  </si>
  <si>
    <t>医疗卫生与计划生育支出</t>
  </si>
  <si>
    <r>
      <t xml:space="preserve"> </t>
    </r>
    <r>
      <rPr>
        <sz val="11"/>
        <color indexed="8"/>
        <rFont val="宋体"/>
        <family val="0"/>
      </rPr>
      <t xml:space="preserve"> </t>
    </r>
    <r>
      <rPr>
        <sz val="11"/>
        <color indexed="8"/>
        <rFont val="宋体"/>
        <family val="0"/>
      </rPr>
      <t>医疗保障</t>
    </r>
  </si>
  <si>
    <r>
      <t xml:space="preserve"> </t>
    </r>
    <r>
      <rPr>
        <sz val="11"/>
        <color indexed="8"/>
        <rFont val="宋体"/>
        <family val="0"/>
      </rPr>
      <t xml:space="preserve">   </t>
    </r>
    <r>
      <rPr>
        <sz val="11"/>
        <color indexed="8"/>
        <rFont val="宋体"/>
        <family val="0"/>
      </rPr>
      <t>行政单位医疗</t>
    </r>
  </si>
  <si>
    <r>
      <t xml:space="preserve"> </t>
    </r>
    <r>
      <rPr>
        <sz val="11"/>
        <color indexed="8"/>
        <rFont val="宋体"/>
        <family val="0"/>
      </rPr>
      <t xml:space="preserve"> </t>
    </r>
    <r>
      <rPr>
        <sz val="11"/>
        <color indexed="8"/>
        <rFont val="宋体"/>
        <family val="0"/>
      </rPr>
      <t>食品和药品监督管理事务</t>
    </r>
  </si>
  <si>
    <r>
      <t xml:space="preserve"> </t>
    </r>
    <r>
      <rPr>
        <sz val="11"/>
        <color indexed="8"/>
        <rFont val="宋体"/>
        <family val="0"/>
      </rPr>
      <t xml:space="preserve">   </t>
    </r>
    <r>
      <rPr>
        <sz val="11"/>
        <color indexed="8"/>
        <rFont val="宋体"/>
        <family val="0"/>
      </rPr>
      <t>食品安全事务</t>
    </r>
  </si>
  <si>
    <t>住房保障支出</t>
  </si>
  <si>
    <r>
      <t xml:space="preserve"> </t>
    </r>
    <r>
      <rPr>
        <sz val="11"/>
        <color indexed="8"/>
        <rFont val="宋体"/>
        <family val="0"/>
      </rPr>
      <t xml:space="preserve"> </t>
    </r>
    <r>
      <rPr>
        <sz val="11"/>
        <color indexed="8"/>
        <rFont val="宋体"/>
        <family val="0"/>
      </rPr>
      <t>住房改革支出</t>
    </r>
  </si>
  <si>
    <r>
      <t xml:space="preserve"> </t>
    </r>
    <r>
      <rPr>
        <sz val="11"/>
        <color indexed="8"/>
        <rFont val="宋体"/>
        <family val="0"/>
      </rPr>
      <t xml:space="preserve">   </t>
    </r>
    <r>
      <rPr>
        <sz val="11"/>
        <color indexed="8"/>
        <rFont val="宋体"/>
        <family val="0"/>
      </rPr>
      <t>住房公积金</t>
    </r>
  </si>
  <si>
    <t>粮油物资储备支出</t>
  </si>
  <si>
    <r>
      <t xml:space="preserve"> </t>
    </r>
    <r>
      <rPr>
        <sz val="11"/>
        <color indexed="8"/>
        <rFont val="宋体"/>
        <family val="0"/>
      </rPr>
      <t xml:space="preserve"> </t>
    </r>
    <r>
      <rPr>
        <sz val="11"/>
        <color indexed="8"/>
        <rFont val="宋体"/>
        <family val="0"/>
      </rPr>
      <t>粮油事务</t>
    </r>
  </si>
  <si>
    <r>
      <t xml:space="preserve"> </t>
    </r>
    <r>
      <rPr>
        <sz val="11"/>
        <color indexed="8"/>
        <rFont val="宋体"/>
        <family val="0"/>
      </rPr>
      <t xml:space="preserve">   </t>
    </r>
    <r>
      <rPr>
        <sz val="11"/>
        <color indexed="8"/>
        <rFont val="宋体"/>
        <family val="0"/>
      </rPr>
      <t>行政运行</t>
    </r>
  </si>
  <si>
    <r>
      <t xml:space="preserve"> </t>
    </r>
    <r>
      <rPr>
        <sz val="11"/>
        <color indexed="8"/>
        <rFont val="宋体"/>
        <family val="0"/>
      </rPr>
      <t xml:space="preserve">   </t>
    </r>
    <r>
      <rPr>
        <sz val="11"/>
        <color indexed="8"/>
        <rFont val="宋体"/>
        <family val="0"/>
      </rPr>
      <t>一般行政管理事务</t>
    </r>
  </si>
  <si>
    <r>
      <t>0</t>
    </r>
    <r>
      <rPr>
        <sz val="11"/>
        <color indexed="8"/>
        <rFont val="宋体"/>
        <family val="0"/>
      </rPr>
      <t>5</t>
    </r>
  </si>
  <si>
    <r>
      <t>0</t>
    </r>
    <r>
      <rPr>
        <sz val="11"/>
        <color indexed="8"/>
        <rFont val="宋体"/>
        <family val="0"/>
      </rPr>
      <t>1</t>
    </r>
  </si>
  <si>
    <r>
      <t>1</t>
    </r>
    <r>
      <rPr>
        <sz val="11"/>
        <color indexed="8"/>
        <rFont val="宋体"/>
        <family val="0"/>
      </rPr>
      <t>0</t>
    </r>
  </si>
  <si>
    <r>
      <t>1</t>
    </r>
    <r>
      <rPr>
        <sz val="11"/>
        <color indexed="8"/>
        <rFont val="宋体"/>
        <family val="0"/>
      </rPr>
      <t>6</t>
    </r>
  </si>
  <si>
    <r>
      <t>0</t>
    </r>
    <r>
      <rPr>
        <sz val="11"/>
        <color indexed="8"/>
        <rFont val="宋体"/>
        <family val="0"/>
      </rPr>
      <t>2</t>
    </r>
  </si>
  <si>
    <r>
      <t xml:space="preserve"> </t>
    </r>
    <r>
      <rPr>
        <sz val="11"/>
        <rFont val="宋体"/>
        <family val="0"/>
      </rPr>
      <t xml:space="preserve"> </t>
    </r>
    <r>
      <rPr>
        <sz val="11"/>
        <rFont val="宋体"/>
        <family val="0"/>
      </rPr>
      <t>奖金</t>
    </r>
  </si>
  <si>
    <r>
      <t xml:space="preserve"> </t>
    </r>
    <r>
      <rPr>
        <sz val="11"/>
        <rFont val="宋体"/>
        <family val="0"/>
      </rPr>
      <t xml:space="preserve"> </t>
    </r>
    <r>
      <rPr>
        <sz val="11"/>
        <rFont val="宋体"/>
        <family val="0"/>
      </rPr>
      <t>社会保障缴费</t>
    </r>
  </si>
  <si>
    <t xml:space="preserve">  电费</t>
  </si>
  <si>
    <r>
      <t xml:space="preserve"> </t>
    </r>
    <r>
      <rPr>
        <sz val="11"/>
        <rFont val="宋体"/>
        <family val="0"/>
      </rPr>
      <t xml:space="preserve"> </t>
    </r>
    <r>
      <rPr>
        <sz val="11"/>
        <rFont val="宋体"/>
        <family val="0"/>
      </rPr>
      <t>邮电费</t>
    </r>
  </si>
  <si>
    <r>
      <t xml:space="preserve"> </t>
    </r>
    <r>
      <rPr>
        <sz val="11"/>
        <rFont val="宋体"/>
        <family val="0"/>
      </rPr>
      <t xml:space="preserve"> </t>
    </r>
    <r>
      <rPr>
        <sz val="11"/>
        <rFont val="宋体"/>
        <family val="0"/>
      </rPr>
      <t>差旅费</t>
    </r>
  </si>
  <si>
    <r>
      <t xml:space="preserve"> </t>
    </r>
    <r>
      <rPr>
        <sz val="11"/>
        <rFont val="宋体"/>
        <family val="0"/>
      </rPr>
      <t xml:space="preserve"> </t>
    </r>
    <r>
      <rPr>
        <sz val="11"/>
        <rFont val="宋体"/>
        <family val="0"/>
      </rPr>
      <t>培训费</t>
    </r>
  </si>
  <si>
    <r>
      <t xml:space="preserve"> </t>
    </r>
    <r>
      <rPr>
        <sz val="11"/>
        <rFont val="宋体"/>
        <family val="0"/>
      </rPr>
      <t xml:space="preserve"> </t>
    </r>
    <r>
      <rPr>
        <sz val="11"/>
        <rFont val="宋体"/>
        <family val="0"/>
      </rPr>
      <t>公务接待费</t>
    </r>
  </si>
  <si>
    <r>
      <t xml:space="preserve"> </t>
    </r>
    <r>
      <rPr>
        <sz val="11"/>
        <rFont val="宋体"/>
        <family val="0"/>
      </rPr>
      <t xml:space="preserve"> </t>
    </r>
    <r>
      <rPr>
        <sz val="11"/>
        <rFont val="宋体"/>
        <family val="0"/>
      </rPr>
      <t>劳务费</t>
    </r>
  </si>
  <si>
    <r>
      <t xml:space="preserve"> </t>
    </r>
    <r>
      <rPr>
        <sz val="11"/>
        <rFont val="宋体"/>
        <family val="0"/>
      </rPr>
      <t xml:space="preserve"> </t>
    </r>
    <r>
      <rPr>
        <sz val="11"/>
        <rFont val="宋体"/>
        <family val="0"/>
      </rPr>
      <t>工会经费</t>
    </r>
  </si>
  <si>
    <r>
      <t xml:space="preserve"> </t>
    </r>
    <r>
      <rPr>
        <sz val="11"/>
        <rFont val="宋体"/>
        <family val="0"/>
      </rPr>
      <t xml:space="preserve"> </t>
    </r>
    <r>
      <rPr>
        <sz val="11"/>
        <rFont val="宋体"/>
        <family val="0"/>
      </rPr>
      <t>其他商品和服务支出</t>
    </r>
  </si>
  <si>
    <r>
      <t xml:space="preserve"> </t>
    </r>
    <r>
      <rPr>
        <sz val="11"/>
        <rFont val="宋体"/>
        <family val="0"/>
      </rPr>
      <t xml:space="preserve"> </t>
    </r>
    <r>
      <rPr>
        <sz val="11"/>
        <rFont val="宋体"/>
        <family val="0"/>
      </rPr>
      <t>奖励金</t>
    </r>
  </si>
  <si>
    <r>
      <t xml:space="preserve"> </t>
    </r>
    <r>
      <rPr>
        <sz val="11"/>
        <rFont val="宋体"/>
        <family val="0"/>
      </rPr>
      <t xml:space="preserve"> </t>
    </r>
    <r>
      <rPr>
        <sz val="11"/>
        <rFont val="宋体"/>
        <family val="0"/>
      </rPr>
      <t>住房公积金</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</si>
</sst>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1">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42">
    <xf numFmtId="0" fontId="0" fillId="0" borderId="0" xfId="0" applyAlignment="1">
      <alignment/>
    </xf>
    <xf numFmtId="0" fontId="0" fillId="0" borderId="0" xfId="40" applyFill="1" applyAlignment="1">
      <alignment vertical="center"/>
      <protection/>
    </xf>
    <xf numFmtId="0" fontId="21" fillId="0" borderId="10" xfId="40" applyFont="1" applyFill="1" applyBorder="1" applyAlignment="1">
      <alignment horizontal="center" vertical="center"/>
      <protection/>
    </xf>
    <xf numFmtId="0" fontId="22" fillId="0" borderId="0" xfId="0" applyFont="1" applyAlignment="1">
      <alignment horizontal="center" vertical="center" wrapText="1"/>
    </xf>
    <xf numFmtId="0" fontId="22" fillId="0" borderId="0" xfId="0" applyFont="1" applyAlignment="1">
      <alignment/>
    </xf>
    <xf numFmtId="0" fontId="24" fillId="0" borderId="0" xfId="0" applyFont="1" applyAlignment="1">
      <alignment/>
    </xf>
    <xf numFmtId="0" fontId="24" fillId="0" borderId="0" xfId="0" applyFont="1" applyAlignment="1">
      <alignment horizontal="center"/>
    </xf>
    <xf numFmtId="0" fontId="22" fillId="0" borderId="0" xfId="0" applyFont="1" applyAlignment="1">
      <alignment horizontal="center"/>
    </xf>
    <xf numFmtId="0" fontId="24" fillId="0" borderId="0" xfId="0" applyFont="1" applyAlignment="1">
      <alignment wrapText="1"/>
    </xf>
    <xf numFmtId="0" fontId="22" fillId="0" borderId="0" xfId="0" applyFont="1" applyAlignment="1">
      <alignment wrapText="1"/>
    </xf>
    <xf numFmtId="0" fontId="24" fillId="0" borderId="0" xfId="0" applyFont="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6"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12" fillId="0" borderId="0" xfId="0" applyNumberFormat="1" applyFont="1" applyFill="1" applyBorder="1" applyAlignment="1" applyProtection="1">
      <alignment horizontal="center" vertical="center"/>
      <protection/>
    </xf>
    <xf numFmtId="0" fontId="27" fillId="0" borderId="0" xfId="0" applyFont="1" applyAlignment="1">
      <alignment vertical="center" wrapText="1"/>
    </xf>
    <xf numFmtId="0" fontId="27" fillId="0" borderId="10" xfId="0"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26"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6" fillId="0" borderId="0" xfId="0" applyFont="1" applyAlignment="1">
      <alignment vertical="center"/>
    </xf>
    <xf numFmtId="0" fontId="4" fillId="0" borderId="0" xfId="0" applyFont="1" applyAlignment="1">
      <alignment horizontal="right" vertical="center"/>
    </xf>
    <xf numFmtId="0" fontId="28" fillId="0" borderId="0" xfId="0" applyFont="1" applyFill="1" applyAlignment="1">
      <alignment horizontal="center" vertical="center"/>
    </xf>
    <xf numFmtId="0" fontId="26" fillId="0" borderId="0" xfId="40" applyFont="1" applyFill="1" applyAlignment="1">
      <alignment vertical="center"/>
      <protection/>
    </xf>
    <xf numFmtId="0" fontId="26" fillId="0" borderId="10" xfId="40" applyFont="1" applyFill="1" applyBorder="1" applyAlignment="1" quotePrefix="1">
      <alignment horizontal="center" vertical="center"/>
      <protection/>
    </xf>
    <xf numFmtId="0" fontId="26" fillId="0" borderId="10" xfId="40" applyFont="1" applyFill="1" applyBorder="1" applyAlignment="1">
      <alignment horizontal="center" vertical="center"/>
      <protection/>
    </xf>
    <xf numFmtId="0" fontId="26" fillId="0" borderId="10" xfId="40" applyFont="1" applyFill="1" applyBorder="1" applyAlignment="1">
      <alignment vertical="center"/>
      <protection/>
    </xf>
    <xf numFmtId="0" fontId="26"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28" fillId="0" borderId="10" xfId="0" applyFont="1" applyBorder="1" applyAlignment="1">
      <alignment horizontal="left" vertical="center"/>
    </xf>
    <xf numFmtId="0" fontId="26" fillId="0" borderId="10" xfId="0" applyFont="1" applyBorder="1" applyAlignment="1">
      <alignment horizontal="left" vertical="center"/>
    </xf>
    <xf numFmtId="0" fontId="26"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6" fillId="0" borderId="10" xfId="40" applyFont="1" applyFill="1" applyBorder="1" applyAlignment="1">
      <alignment vertical="center"/>
      <protection/>
    </xf>
    <xf numFmtId="0" fontId="26" fillId="0" borderId="10" xfId="40" applyFont="1" applyFill="1" applyBorder="1" applyAlignment="1" quotePrefix="1">
      <alignment horizontal="center" vertical="center"/>
      <protection/>
    </xf>
    <xf numFmtId="0" fontId="26" fillId="0" borderId="10" xfId="40" applyFont="1" applyFill="1" applyBorder="1" applyAlignment="1">
      <alignment horizontal="right" vertical="center"/>
      <protection/>
    </xf>
    <xf numFmtId="192" fontId="26" fillId="0" borderId="10" xfId="0" applyNumberFormat="1" applyFont="1" applyFill="1" applyBorder="1" applyAlignment="1" applyProtection="1">
      <alignment vertical="center"/>
      <protection locked="0"/>
    </xf>
    <xf numFmtId="0" fontId="26" fillId="0" borderId="10" xfId="40" applyFont="1" applyFill="1" applyBorder="1" applyAlignment="1">
      <alignment horizontal="center" vertical="center"/>
      <protection/>
    </xf>
    <xf numFmtId="0" fontId="26" fillId="0" borderId="10" xfId="0" applyFont="1" applyFill="1" applyBorder="1" applyAlignment="1">
      <alignment vertical="center"/>
    </xf>
    <xf numFmtId="0" fontId="26" fillId="0" borderId="0" xfId="40" applyFont="1" applyFill="1" applyAlignment="1">
      <alignment vertical="center"/>
      <protection/>
    </xf>
    <xf numFmtId="0" fontId="26" fillId="0" borderId="10" xfId="40" applyFont="1" applyFill="1" applyBorder="1" applyAlignment="1" quotePrefix="1">
      <alignment vertical="center"/>
      <protection/>
    </xf>
    <xf numFmtId="0" fontId="28" fillId="0" borderId="10" xfId="40" applyFont="1" applyFill="1" applyBorder="1" applyAlignment="1">
      <alignment horizontal="center" vertical="center"/>
      <protection/>
    </xf>
    <xf numFmtId="0" fontId="4" fillId="0" borderId="0" xfId="0" applyFont="1" applyAlignment="1">
      <alignment/>
    </xf>
    <xf numFmtId="0" fontId="29" fillId="0" borderId="0" xfId="0" applyNumberFormat="1" applyFont="1" applyFill="1" applyBorder="1" applyAlignment="1" applyProtection="1">
      <alignment horizontal="right" vertical="center"/>
      <protection/>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left" vertical="center" shrinkToFit="1"/>
    </xf>
    <xf numFmtId="0" fontId="29" fillId="25" borderId="10" xfId="0" applyFont="1" applyFill="1" applyBorder="1" applyAlignment="1">
      <alignment horizontal="center" vertical="center" shrinkToFit="1"/>
    </xf>
    <xf numFmtId="4" fontId="29" fillId="25" borderId="10" xfId="0" applyNumberFormat="1" applyFont="1" applyFill="1" applyBorder="1" applyAlignment="1">
      <alignment horizontal="right" vertical="center" shrinkToFit="1"/>
    </xf>
    <xf numFmtId="3" fontId="29" fillId="25" borderId="10" xfId="0" applyNumberFormat="1" applyFont="1" applyFill="1" applyBorder="1" applyAlignment="1">
      <alignment horizontal="right" vertical="center" shrinkToFit="1"/>
    </xf>
    <xf numFmtId="0" fontId="29" fillId="0" borderId="0" xfId="0" applyFont="1" applyAlignment="1">
      <alignment vertical="center"/>
    </xf>
    <xf numFmtId="0" fontId="30" fillId="24" borderId="10" xfId="0" applyFont="1" applyFill="1" applyBorder="1" applyAlignment="1">
      <alignment horizontal="left" vertical="center" shrinkToFit="1"/>
    </xf>
    <xf numFmtId="0" fontId="26" fillId="0" borderId="10" xfId="40" applyFont="1" applyFill="1" applyBorder="1" applyAlignment="1">
      <alignment vertical="center"/>
      <protection/>
    </xf>
    <xf numFmtId="0" fontId="4" fillId="24" borderId="10" xfId="0" applyFont="1" applyFill="1" applyBorder="1" applyAlignment="1">
      <alignment vertical="center"/>
    </xf>
    <xf numFmtId="204" fontId="26" fillId="0" borderId="10" xfId="0" applyNumberFormat="1" applyFont="1" applyBorder="1" applyAlignment="1">
      <alignment horizontal="right" vertical="center"/>
    </xf>
    <xf numFmtId="0" fontId="26" fillId="0" borderId="13" xfId="40" applyFont="1" applyFill="1" applyBorder="1" applyAlignment="1">
      <alignment horizontal="left" vertical="center"/>
      <protection/>
    </xf>
    <xf numFmtId="0" fontId="25" fillId="0" borderId="0" xfId="0" applyFont="1" applyFill="1" applyAlignment="1">
      <alignment horizontal="center" vertical="center"/>
    </xf>
    <xf numFmtId="0" fontId="25" fillId="0" borderId="0" xfId="0" applyFont="1" applyFill="1" applyAlignment="1">
      <alignment horizontal="center" vertical="center"/>
    </xf>
    <xf numFmtId="0" fontId="26" fillId="0" borderId="10" xfId="40" applyFont="1" applyFill="1" applyBorder="1" applyAlignment="1" quotePrefix="1">
      <alignment horizontal="center" vertical="center"/>
      <protection/>
    </xf>
    <xf numFmtId="0" fontId="26" fillId="0" borderId="10" xfId="40" applyFont="1" applyFill="1" applyBorder="1" applyAlignment="1" quotePrefix="1">
      <alignment horizontal="center" vertical="center"/>
      <protection/>
    </xf>
    <xf numFmtId="0" fontId="26" fillId="0" borderId="10" xfId="40" applyFont="1" applyFill="1" applyBorder="1" applyAlignment="1">
      <alignment horizontal="center" vertical="center"/>
      <protection/>
    </xf>
    <xf numFmtId="0" fontId="26" fillId="0" borderId="0" xfId="40" applyFont="1" applyFill="1" applyAlignment="1">
      <alignment horizontal="right" vertical="center"/>
      <protection/>
    </xf>
    <xf numFmtId="0" fontId="26" fillId="0" borderId="12" xfId="40" applyFont="1" applyFill="1" applyBorder="1" applyAlignment="1">
      <alignment horizontal="right" vertical="center"/>
      <protection/>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25" borderId="10" xfId="0" applyFont="1" applyFill="1" applyBorder="1" applyAlignment="1">
      <alignment horizontal="left" vertical="center" shrinkToFit="1"/>
    </xf>
    <xf numFmtId="0" fontId="4" fillId="25" borderId="14" xfId="0" applyFont="1" applyFill="1" applyBorder="1" applyAlignment="1">
      <alignment horizontal="left" vertical="center" shrinkToFit="1"/>
    </xf>
    <xf numFmtId="0" fontId="4" fillId="25" borderId="15" xfId="0" applyFont="1" applyFill="1" applyBorder="1" applyAlignment="1">
      <alignment horizontal="left" vertical="center" shrinkToFit="1"/>
    </xf>
    <xf numFmtId="0" fontId="4" fillId="25" borderId="16" xfId="0" applyFont="1" applyFill="1" applyBorder="1" applyAlignment="1">
      <alignment horizontal="left" vertical="center" shrinkToFit="1"/>
    </xf>
    <xf numFmtId="0" fontId="23" fillId="0" borderId="0" xfId="0" applyFont="1" applyAlignment="1">
      <alignment horizontal="center" vertical="center"/>
    </xf>
    <xf numFmtId="0" fontId="23" fillId="0" borderId="0" xfId="0" applyFont="1" applyAlignment="1">
      <alignment horizontal="center" vertical="center"/>
    </xf>
    <xf numFmtId="0" fontId="4" fillId="24" borderId="11"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26" fillId="0" borderId="13" xfId="0" applyFont="1" applyBorder="1" applyAlignment="1">
      <alignment horizontal="left" vertical="center"/>
    </xf>
    <xf numFmtId="0" fontId="23"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2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6" fillId="0" borderId="13" xfId="0" applyFont="1" applyBorder="1" applyAlignment="1">
      <alignment horizontal="left" vertical="center" wrapText="1"/>
    </xf>
    <xf numFmtId="0" fontId="27" fillId="0" borderId="13" xfId="0" applyFont="1" applyBorder="1" applyAlignment="1">
      <alignment horizontal="left" vertical="center" wrapText="1"/>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xf>
    <xf numFmtId="0" fontId="26" fillId="0" borderId="10" xfId="0" applyFont="1" applyBorder="1" applyAlignment="1">
      <alignment horizontal="center" vertical="center" wrapText="1"/>
    </xf>
    <xf numFmtId="0" fontId="4" fillId="24" borderId="19"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25" borderId="12" xfId="0" applyFont="1" applyFill="1" applyBorder="1" applyAlignment="1">
      <alignment horizontal="left" vertical="center"/>
    </xf>
    <xf numFmtId="0" fontId="4" fillId="24" borderId="14"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29" fillId="24" borderId="10" xfId="0" applyFont="1" applyFill="1" applyBorder="1" applyAlignment="1">
      <alignment horizontal="center" vertical="center" shrinkToFit="1"/>
    </xf>
    <xf numFmtId="0" fontId="23" fillId="0" borderId="0" xfId="0" applyFont="1" applyAlignment="1">
      <alignment horizontal="center" vertical="center"/>
    </xf>
    <xf numFmtId="0" fontId="29"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F32" sqref="F32"/>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6" ht="22.5" customHeight="1">
      <c r="A1" s="82" t="s">
        <v>103</v>
      </c>
      <c r="B1" s="83"/>
      <c r="C1" s="83"/>
      <c r="D1" s="83"/>
      <c r="E1" s="83"/>
      <c r="F1" s="83"/>
    </row>
    <row r="2" spans="1:6" ht="18" customHeight="1">
      <c r="A2" s="34"/>
      <c r="B2" s="34"/>
      <c r="C2" s="34"/>
      <c r="D2" s="34"/>
      <c r="E2" s="87" t="s">
        <v>33</v>
      </c>
      <c r="F2" s="87"/>
    </row>
    <row r="3" spans="1:6" ht="21" customHeight="1">
      <c r="A3" s="35" t="s">
        <v>201</v>
      </c>
      <c r="B3" s="35"/>
      <c r="C3" s="35"/>
      <c r="D3" s="35"/>
      <c r="E3" s="88" t="s">
        <v>59</v>
      </c>
      <c r="F3" s="88"/>
    </row>
    <row r="4" spans="1:6" ht="21" customHeight="1">
      <c r="A4" s="84" t="s">
        <v>200</v>
      </c>
      <c r="B4" s="85"/>
      <c r="C4" s="86"/>
      <c r="D4" s="85" t="s">
        <v>1</v>
      </c>
      <c r="E4" s="85"/>
      <c r="F4" s="85"/>
    </row>
    <row r="5" spans="1:6" ht="21" customHeight="1">
      <c r="A5" s="36" t="s">
        <v>2</v>
      </c>
      <c r="B5" s="37" t="s">
        <v>3</v>
      </c>
      <c r="C5" s="37" t="s">
        <v>5</v>
      </c>
      <c r="D5" s="36" t="s">
        <v>6</v>
      </c>
      <c r="E5" s="37" t="s">
        <v>3</v>
      </c>
      <c r="F5" s="37" t="s">
        <v>5</v>
      </c>
    </row>
    <row r="6" spans="1:6" ht="21" customHeight="1">
      <c r="A6" s="37" t="s">
        <v>4</v>
      </c>
      <c r="B6" s="37"/>
      <c r="C6" s="36">
        <v>1</v>
      </c>
      <c r="D6" s="37" t="s">
        <v>4</v>
      </c>
      <c r="E6" s="37"/>
      <c r="F6" s="36">
        <v>2</v>
      </c>
    </row>
    <row r="7" spans="1:6" ht="21" customHeight="1">
      <c r="A7" s="60" t="s">
        <v>129</v>
      </c>
      <c r="B7" s="61">
        <v>1</v>
      </c>
      <c r="C7" s="62">
        <v>83.32</v>
      </c>
      <c r="D7" s="63" t="s">
        <v>130</v>
      </c>
      <c r="E7" s="61">
        <v>28</v>
      </c>
      <c r="F7" s="62"/>
    </row>
    <row r="8" spans="1:6" ht="21" customHeight="1">
      <c r="A8" s="60" t="s">
        <v>131</v>
      </c>
      <c r="B8" s="64">
        <v>2</v>
      </c>
      <c r="C8" s="60"/>
      <c r="D8" s="65" t="s">
        <v>132</v>
      </c>
      <c r="E8" s="64">
        <v>29</v>
      </c>
      <c r="F8" s="60"/>
    </row>
    <row r="9" spans="1:6" ht="21" customHeight="1">
      <c r="A9" s="60" t="s">
        <v>133</v>
      </c>
      <c r="B9" s="61">
        <v>3</v>
      </c>
      <c r="C9" s="60"/>
      <c r="D9" s="65" t="s">
        <v>134</v>
      </c>
      <c r="E9" s="61">
        <v>30</v>
      </c>
      <c r="F9" s="60"/>
    </row>
    <row r="10" spans="1:6" ht="21" customHeight="1">
      <c r="A10" s="60" t="s">
        <v>135</v>
      </c>
      <c r="B10" s="64">
        <v>4</v>
      </c>
      <c r="C10" s="60"/>
      <c r="D10" s="65" t="s">
        <v>136</v>
      </c>
      <c r="E10" s="64">
        <v>31</v>
      </c>
      <c r="F10" s="60"/>
    </row>
    <row r="11" spans="1:6" ht="21" customHeight="1">
      <c r="A11" s="60" t="s">
        <v>137</v>
      </c>
      <c r="B11" s="61">
        <v>5</v>
      </c>
      <c r="C11" s="60"/>
      <c r="D11" s="65" t="s">
        <v>138</v>
      </c>
      <c r="E11" s="61">
        <v>32</v>
      </c>
      <c r="F11" s="60"/>
    </row>
    <row r="12" spans="1:6" ht="21" customHeight="1">
      <c r="A12" s="60" t="s">
        <v>139</v>
      </c>
      <c r="B12" s="64">
        <v>6</v>
      </c>
      <c r="C12" s="60"/>
      <c r="D12" s="65" t="s">
        <v>140</v>
      </c>
      <c r="E12" s="64">
        <v>33</v>
      </c>
      <c r="F12" s="60"/>
    </row>
    <row r="13" spans="1:6" ht="21" customHeight="1">
      <c r="A13" s="60" t="s">
        <v>141</v>
      </c>
      <c r="B13" s="61">
        <v>7</v>
      </c>
      <c r="C13" s="60">
        <v>2.09</v>
      </c>
      <c r="D13" s="60" t="s">
        <v>142</v>
      </c>
      <c r="E13" s="61">
        <v>34</v>
      </c>
      <c r="F13" s="60"/>
    </row>
    <row r="14" spans="1:6" ht="21" customHeight="1">
      <c r="A14" s="66"/>
      <c r="B14" s="64">
        <v>8</v>
      </c>
      <c r="C14" s="60"/>
      <c r="D14" s="60" t="s">
        <v>143</v>
      </c>
      <c r="E14" s="64">
        <v>35</v>
      </c>
      <c r="F14" s="60"/>
    </row>
    <row r="15" spans="1:6" ht="21" customHeight="1">
      <c r="A15" s="60"/>
      <c r="B15" s="61">
        <v>9</v>
      </c>
      <c r="C15" s="60"/>
      <c r="D15" s="60" t="s">
        <v>144</v>
      </c>
      <c r="E15" s="61">
        <v>36</v>
      </c>
      <c r="F15" s="60">
        <v>17.98</v>
      </c>
    </row>
    <row r="16" spans="1:6" ht="21" customHeight="1">
      <c r="A16" s="60"/>
      <c r="B16" s="64">
        <v>10</v>
      </c>
      <c r="C16" s="60"/>
      <c r="D16" s="60" t="s">
        <v>145</v>
      </c>
      <c r="E16" s="64">
        <v>37</v>
      </c>
      <c r="F16" s="60"/>
    </row>
    <row r="17" spans="1:6" ht="21" customHeight="1">
      <c r="A17" s="60"/>
      <c r="B17" s="61">
        <v>11</v>
      </c>
      <c r="C17" s="60"/>
      <c r="D17" s="60" t="s">
        <v>146</v>
      </c>
      <c r="E17" s="61">
        <v>38</v>
      </c>
      <c r="F17" s="60"/>
    </row>
    <row r="18" spans="1:6" ht="21" customHeight="1">
      <c r="A18" s="60"/>
      <c r="B18" s="64">
        <v>12</v>
      </c>
      <c r="C18" s="60"/>
      <c r="D18" s="60" t="s">
        <v>147</v>
      </c>
      <c r="E18" s="64">
        <v>39</v>
      </c>
      <c r="F18" s="60"/>
    </row>
    <row r="19" spans="1:6" ht="21" customHeight="1">
      <c r="A19" s="60"/>
      <c r="B19" s="61">
        <v>13</v>
      </c>
      <c r="C19" s="60"/>
      <c r="D19" s="60" t="s">
        <v>148</v>
      </c>
      <c r="E19" s="61">
        <v>40</v>
      </c>
      <c r="F19" s="60"/>
    </row>
    <row r="20" spans="1:6" ht="21" customHeight="1">
      <c r="A20" s="67"/>
      <c r="B20" s="64">
        <v>14</v>
      </c>
      <c r="C20" s="60"/>
      <c r="D20" s="60" t="s">
        <v>149</v>
      </c>
      <c r="E20" s="64">
        <v>41</v>
      </c>
      <c r="F20" s="60"/>
    </row>
    <row r="21" spans="1:6" ht="21" customHeight="1">
      <c r="A21" s="68"/>
      <c r="B21" s="61">
        <v>15</v>
      </c>
      <c r="C21" s="62"/>
      <c r="D21" s="60" t="s">
        <v>150</v>
      </c>
      <c r="E21" s="61">
        <v>42</v>
      </c>
      <c r="F21" s="62"/>
    </row>
    <row r="22" spans="1:6" ht="21" customHeight="1">
      <c r="A22" s="67"/>
      <c r="B22" s="64">
        <v>16</v>
      </c>
      <c r="C22" s="60"/>
      <c r="D22" s="60" t="s">
        <v>151</v>
      </c>
      <c r="E22" s="64">
        <v>43</v>
      </c>
      <c r="F22" s="60"/>
    </row>
    <row r="23" spans="1:6" ht="21" customHeight="1">
      <c r="A23" s="67"/>
      <c r="B23" s="64">
        <v>17</v>
      </c>
      <c r="C23" s="60"/>
      <c r="D23" s="60" t="s">
        <v>152</v>
      </c>
      <c r="E23" s="61">
        <v>44</v>
      </c>
      <c r="F23" s="60"/>
    </row>
    <row r="24" spans="1:6" ht="21" customHeight="1">
      <c r="A24" s="60"/>
      <c r="B24" s="61">
        <v>18</v>
      </c>
      <c r="C24" s="62"/>
      <c r="D24" s="60" t="s">
        <v>153</v>
      </c>
      <c r="E24" s="64">
        <v>45</v>
      </c>
      <c r="F24" s="62"/>
    </row>
    <row r="25" spans="1:6" ht="21" customHeight="1">
      <c r="A25" s="60"/>
      <c r="B25" s="64">
        <v>19</v>
      </c>
      <c r="C25" s="60"/>
      <c r="D25" s="60" t="s">
        <v>154</v>
      </c>
      <c r="E25" s="61">
        <v>46</v>
      </c>
      <c r="F25" s="60">
        <v>3.72</v>
      </c>
    </row>
    <row r="26" spans="1:6" ht="21" customHeight="1">
      <c r="A26" s="60"/>
      <c r="B26" s="61">
        <v>20</v>
      </c>
      <c r="C26" s="60"/>
      <c r="D26" s="60" t="s">
        <v>155</v>
      </c>
      <c r="E26" s="64">
        <v>47</v>
      </c>
      <c r="F26" s="60">
        <v>63.71</v>
      </c>
    </row>
    <row r="27" spans="1:6" ht="21" customHeight="1">
      <c r="A27" s="60"/>
      <c r="B27" s="64">
        <v>21</v>
      </c>
      <c r="C27" s="60"/>
      <c r="D27" s="60" t="s">
        <v>126</v>
      </c>
      <c r="E27" s="61">
        <v>48</v>
      </c>
      <c r="F27" s="60"/>
    </row>
    <row r="28" spans="1:6" ht="21" customHeight="1">
      <c r="A28" s="60"/>
      <c r="B28" s="61">
        <v>22</v>
      </c>
      <c r="C28" s="60"/>
      <c r="D28" s="60" t="s">
        <v>127</v>
      </c>
      <c r="E28" s="64">
        <v>49</v>
      </c>
      <c r="F28" s="60"/>
    </row>
    <row r="29" spans="1:6" ht="21" customHeight="1">
      <c r="A29" s="60"/>
      <c r="B29" s="64">
        <v>23</v>
      </c>
      <c r="C29" s="60"/>
      <c r="D29" s="60" t="s">
        <v>128</v>
      </c>
      <c r="E29" s="61">
        <v>50</v>
      </c>
      <c r="F29" s="60"/>
    </row>
    <row r="30" spans="1:6" ht="21" customHeight="1">
      <c r="A30" s="68" t="s">
        <v>156</v>
      </c>
      <c r="B30" s="61">
        <v>24</v>
      </c>
      <c r="C30" s="60">
        <f>SUM(C7:C29)</f>
        <v>85.41</v>
      </c>
      <c r="D30" s="68" t="s">
        <v>157</v>
      </c>
      <c r="E30" s="64">
        <v>51</v>
      </c>
      <c r="F30" s="60">
        <f>SUM(F7:F29)</f>
        <v>85.41</v>
      </c>
    </row>
    <row r="31" spans="1:6" ht="21" customHeight="1">
      <c r="A31" s="60" t="s">
        <v>158</v>
      </c>
      <c r="B31" s="64">
        <v>25</v>
      </c>
      <c r="C31" s="60"/>
      <c r="D31" s="60" t="s">
        <v>159</v>
      </c>
      <c r="E31" s="61">
        <v>52</v>
      </c>
      <c r="F31" s="60"/>
    </row>
    <row r="32" spans="1:6" ht="21" customHeight="1">
      <c r="A32" s="78" t="s">
        <v>197</v>
      </c>
      <c r="B32" s="36">
        <v>26</v>
      </c>
      <c r="C32" s="38"/>
      <c r="D32" s="38" t="s">
        <v>10</v>
      </c>
      <c r="E32" s="37">
        <v>53</v>
      </c>
      <c r="F32" s="38"/>
    </row>
    <row r="33" spans="1:6" ht="21" customHeight="1">
      <c r="A33" s="2" t="s">
        <v>0</v>
      </c>
      <c r="B33" s="37">
        <v>27</v>
      </c>
      <c r="C33" s="38">
        <v>85.41</v>
      </c>
      <c r="D33" s="2" t="s">
        <v>0</v>
      </c>
      <c r="E33" s="36">
        <v>54</v>
      </c>
      <c r="F33" s="38">
        <v>85.41</v>
      </c>
    </row>
    <row r="34" spans="1:6" ht="26.25" customHeight="1">
      <c r="A34" s="81" t="s">
        <v>91</v>
      </c>
      <c r="B34" s="81"/>
      <c r="C34" s="81"/>
      <c r="D34" s="81"/>
      <c r="E34" s="81"/>
      <c r="F34" s="81"/>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19.5" customHeight="1"/>
    <row r="259" ht="19.5" customHeight="1"/>
    <row r="260" ht="19.5" customHeight="1"/>
    <row r="261" ht="19.5" customHeight="1"/>
  </sheetData>
  <sheetProtection/>
  <mergeCells count="6">
    <mergeCell ref="A34:F34"/>
    <mergeCell ref="A1:F1"/>
    <mergeCell ref="A4:C4"/>
    <mergeCell ref="D4:F4"/>
    <mergeCell ref="E2:F2"/>
    <mergeCell ref="E3:F3"/>
  </mergeCells>
  <printOptions horizontalCentered="1"/>
  <pageMargins left="0.5905511811023623" right="0.5905511811023623" top="0.5905511811023623" bottom="0.5905511811023623" header="0.7480314960629921" footer="0.196850393700787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K20"/>
  <sheetViews>
    <sheetView showZeros="0" tabSelected="1" zoomScalePageLayoutView="0" workbookViewId="0" topLeftCell="A1">
      <selection activeCell="F8" sqref="F8"/>
    </sheetView>
  </sheetViews>
  <sheetFormatPr defaultColWidth="9.00390625" defaultRowHeight="14.25"/>
  <cols>
    <col min="1" max="3" width="3.625" style="1" customWidth="1"/>
    <col min="4" max="4" width="24.25390625" style="1" customWidth="1"/>
    <col min="5" max="6" width="12.00390625" style="1" customWidth="1"/>
    <col min="7" max="11" width="10.625" style="1" customWidth="1"/>
    <col min="12" max="16384" width="9.00390625" style="1" customWidth="1"/>
  </cols>
  <sheetData>
    <row r="1" spans="1:11" ht="29.25" customHeight="1">
      <c r="A1" s="95" t="s">
        <v>104</v>
      </c>
      <c r="B1" s="96"/>
      <c r="C1" s="96"/>
      <c r="D1" s="96"/>
      <c r="E1" s="96"/>
      <c r="F1" s="96"/>
      <c r="G1" s="96"/>
      <c r="H1" s="96"/>
      <c r="I1" s="96"/>
      <c r="J1" s="96"/>
      <c r="K1" s="96"/>
    </row>
    <row r="2" spans="1:11" ht="18" customHeight="1">
      <c r="A2" s="21"/>
      <c r="B2" s="21"/>
      <c r="C2" s="21"/>
      <c r="D2" s="21"/>
      <c r="E2" s="21"/>
      <c r="F2" s="21"/>
      <c r="G2" s="21"/>
      <c r="H2" s="21"/>
      <c r="I2" s="21"/>
      <c r="J2" s="21"/>
      <c r="K2" s="22" t="s">
        <v>51</v>
      </c>
    </row>
    <row r="3" spans="1:11" ht="18" customHeight="1">
      <c r="A3" s="99" t="s">
        <v>202</v>
      </c>
      <c r="B3" s="99"/>
      <c r="C3" s="99"/>
      <c r="D3" s="99"/>
      <c r="E3" s="99"/>
      <c r="F3" s="21"/>
      <c r="G3" s="21"/>
      <c r="H3" s="23"/>
      <c r="I3" s="21"/>
      <c r="J3" s="21"/>
      <c r="K3" s="48" t="s">
        <v>107</v>
      </c>
    </row>
    <row r="4" spans="1:11" ht="24" customHeight="1">
      <c r="A4" s="90" t="s">
        <v>2</v>
      </c>
      <c r="B4" s="90" t="s">
        <v>12</v>
      </c>
      <c r="C4" s="90" t="s">
        <v>12</v>
      </c>
      <c r="D4" s="90" t="s">
        <v>12</v>
      </c>
      <c r="E4" s="89" t="s">
        <v>34</v>
      </c>
      <c r="F4" s="89" t="s">
        <v>35</v>
      </c>
      <c r="G4" s="89" t="s">
        <v>36</v>
      </c>
      <c r="H4" s="97" t="s">
        <v>37</v>
      </c>
      <c r="I4" s="89" t="s">
        <v>38</v>
      </c>
      <c r="J4" s="89" t="s">
        <v>39</v>
      </c>
      <c r="K4" s="97" t="s">
        <v>40</v>
      </c>
    </row>
    <row r="5" spans="1:11" ht="47.25" customHeight="1">
      <c r="A5" s="89" t="s">
        <v>16</v>
      </c>
      <c r="B5" s="89" t="s">
        <v>12</v>
      </c>
      <c r="C5" s="89" t="s">
        <v>12</v>
      </c>
      <c r="D5" s="15" t="s">
        <v>41</v>
      </c>
      <c r="E5" s="89" t="s">
        <v>12</v>
      </c>
      <c r="F5" s="89" t="s">
        <v>12</v>
      </c>
      <c r="G5" s="89" t="s">
        <v>12</v>
      </c>
      <c r="H5" s="98"/>
      <c r="I5" s="89" t="s">
        <v>12</v>
      </c>
      <c r="J5" s="89" t="s">
        <v>12</v>
      </c>
      <c r="K5" s="98"/>
    </row>
    <row r="6" spans="1:11" ht="18" customHeight="1">
      <c r="A6" s="90" t="s">
        <v>7</v>
      </c>
      <c r="B6" s="90" t="s">
        <v>8</v>
      </c>
      <c r="C6" s="90" t="s">
        <v>9</v>
      </c>
      <c r="D6" s="16" t="s">
        <v>22</v>
      </c>
      <c r="E6" s="17" t="s">
        <v>23</v>
      </c>
      <c r="F6" s="17" t="s">
        <v>24</v>
      </c>
      <c r="G6" s="17" t="s">
        <v>25</v>
      </c>
      <c r="H6" s="17" t="s">
        <v>26</v>
      </c>
      <c r="I6" s="17" t="s">
        <v>28</v>
      </c>
      <c r="J6" s="17" t="s">
        <v>29</v>
      </c>
      <c r="K6" s="17" t="s">
        <v>30</v>
      </c>
    </row>
    <row r="7" spans="1:11" ht="18" customHeight="1">
      <c r="A7" s="90" t="s">
        <v>12</v>
      </c>
      <c r="B7" s="90" t="s">
        <v>12</v>
      </c>
      <c r="C7" s="90" t="s">
        <v>12</v>
      </c>
      <c r="D7" s="16" t="s">
        <v>18</v>
      </c>
      <c r="E7" s="18">
        <f>SUM(F7:K7)</f>
        <v>85.41000000000001</v>
      </c>
      <c r="F7" s="18">
        <f aca="true" t="shared" si="0" ref="F7:K7">F8+F13+F16</f>
        <v>83.32000000000001</v>
      </c>
      <c r="G7" s="18">
        <f t="shared" si="0"/>
        <v>0</v>
      </c>
      <c r="H7" s="18">
        <f t="shared" si="0"/>
        <v>0</v>
      </c>
      <c r="I7" s="18">
        <f t="shared" si="0"/>
        <v>0</v>
      </c>
      <c r="J7" s="18">
        <f t="shared" si="0"/>
        <v>0</v>
      </c>
      <c r="K7" s="18">
        <f t="shared" si="0"/>
        <v>2.09</v>
      </c>
    </row>
    <row r="8" spans="1:11" ht="21" customHeight="1">
      <c r="A8" s="91">
        <v>210</v>
      </c>
      <c r="B8" s="91"/>
      <c r="C8" s="91"/>
      <c r="D8" s="20" t="s">
        <v>209</v>
      </c>
      <c r="E8" s="18">
        <f aca="true" t="shared" si="1" ref="E8:E19">SUM(F8:K8)</f>
        <v>17.98</v>
      </c>
      <c r="F8" s="18">
        <f>F9+F11</f>
        <v>17.98</v>
      </c>
      <c r="G8" s="19"/>
      <c r="H8" s="19"/>
      <c r="I8" s="19"/>
      <c r="J8" s="19"/>
      <c r="K8" s="19"/>
    </row>
    <row r="9" spans="1:11" ht="21" customHeight="1">
      <c r="A9" s="91">
        <v>21005</v>
      </c>
      <c r="B9" s="91"/>
      <c r="C9" s="91"/>
      <c r="D9" s="20" t="s">
        <v>210</v>
      </c>
      <c r="E9" s="18">
        <f t="shared" si="1"/>
        <v>3.13</v>
      </c>
      <c r="F9" s="18">
        <f>F10</f>
        <v>3.13</v>
      </c>
      <c r="G9" s="19"/>
      <c r="H9" s="19"/>
      <c r="I9" s="19"/>
      <c r="J9" s="19"/>
      <c r="K9" s="19"/>
    </row>
    <row r="10" spans="1:11" ht="21" customHeight="1">
      <c r="A10" s="91">
        <v>2100501</v>
      </c>
      <c r="B10" s="91"/>
      <c r="C10" s="91"/>
      <c r="D10" s="20" t="s">
        <v>211</v>
      </c>
      <c r="E10" s="18">
        <f t="shared" si="1"/>
        <v>3.13</v>
      </c>
      <c r="F10" s="18">
        <v>3.13</v>
      </c>
      <c r="G10" s="19"/>
      <c r="H10" s="19"/>
      <c r="I10" s="19"/>
      <c r="J10" s="19"/>
      <c r="K10" s="19"/>
    </row>
    <row r="11" spans="1:11" ht="21" customHeight="1">
      <c r="A11" s="91">
        <v>21010</v>
      </c>
      <c r="B11" s="91"/>
      <c r="C11" s="91"/>
      <c r="D11" s="20" t="s">
        <v>212</v>
      </c>
      <c r="E11" s="18">
        <f t="shared" si="1"/>
        <v>14.85</v>
      </c>
      <c r="F11" s="18">
        <f>F12</f>
        <v>14.85</v>
      </c>
      <c r="G11" s="19"/>
      <c r="H11" s="19"/>
      <c r="I11" s="19"/>
      <c r="J11" s="19"/>
      <c r="K11" s="19"/>
    </row>
    <row r="12" spans="1:11" ht="21" customHeight="1">
      <c r="A12" s="92">
        <v>2101016</v>
      </c>
      <c r="B12" s="93"/>
      <c r="C12" s="94"/>
      <c r="D12" s="20" t="s">
        <v>213</v>
      </c>
      <c r="E12" s="18">
        <f t="shared" si="1"/>
        <v>14.85</v>
      </c>
      <c r="F12" s="18">
        <v>14.85</v>
      </c>
      <c r="G12" s="19"/>
      <c r="H12" s="19"/>
      <c r="I12" s="19"/>
      <c r="J12" s="19"/>
      <c r="K12" s="19"/>
    </row>
    <row r="13" spans="1:11" ht="21" customHeight="1">
      <c r="A13" s="92">
        <v>221</v>
      </c>
      <c r="B13" s="93"/>
      <c r="C13" s="94"/>
      <c r="D13" s="20" t="s">
        <v>214</v>
      </c>
      <c r="E13" s="18">
        <f t="shared" si="1"/>
        <v>3.72</v>
      </c>
      <c r="F13" s="18">
        <f>F14</f>
        <v>3.72</v>
      </c>
      <c r="G13" s="19"/>
      <c r="H13" s="19"/>
      <c r="I13" s="19"/>
      <c r="J13" s="19"/>
      <c r="K13" s="19"/>
    </row>
    <row r="14" spans="1:11" ht="21" customHeight="1">
      <c r="A14" s="92">
        <v>22102</v>
      </c>
      <c r="B14" s="93"/>
      <c r="C14" s="94"/>
      <c r="D14" s="20" t="s">
        <v>215</v>
      </c>
      <c r="E14" s="18">
        <f t="shared" si="1"/>
        <v>3.72</v>
      </c>
      <c r="F14" s="18">
        <f>F15</f>
        <v>3.72</v>
      </c>
      <c r="G14" s="19"/>
      <c r="H14" s="19"/>
      <c r="I14" s="19"/>
      <c r="J14" s="19"/>
      <c r="K14" s="19"/>
    </row>
    <row r="15" spans="1:11" ht="21" customHeight="1">
      <c r="A15" s="91">
        <v>2210201</v>
      </c>
      <c r="B15" s="91"/>
      <c r="C15" s="91"/>
      <c r="D15" s="20" t="s">
        <v>216</v>
      </c>
      <c r="E15" s="18">
        <f t="shared" si="1"/>
        <v>3.72</v>
      </c>
      <c r="F15" s="18">
        <v>3.72</v>
      </c>
      <c r="G15" s="19"/>
      <c r="H15" s="19"/>
      <c r="I15" s="19"/>
      <c r="J15" s="19"/>
      <c r="K15" s="19"/>
    </row>
    <row r="16" spans="1:11" ht="21" customHeight="1">
      <c r="A16" s="91">
        <v>222</v>
      </c>
      <c r="B16" s="91"/>
      <c r="C16" s="91"/>
      <c r="D16" s="20" t="s">
        <v>217</v>
      </c>
      <c r="E16" s="18">
        <f t="shared" si="1"/>
        <v>63.71000000000001</v>
      </c>
      <c r="F16" s="18">
        <f aca="true" t="shared" si="2" ref="F16:K16">F17</f>
        <v>61.620000000000005</v>
      </c>
      <c r="G16" s="18">
        <f t="shared" si="2"/>
        <v>0</v>
      </c>
      <c r="H16" s="18">
        <f t="shared" si="2"/>
        <v>0</v>
      </c>
      <c r="I16" s="18">
        <f t="shared" si="2"/>
        <v>0</v>
      </c>
      <c r="J16" s="18">
        <f t="shared" si="2"/>
        <v>0</v>
      </c>
      <c r="K16" s="18">
        <f t="shared" si="2"/>
        <v>2.09</v>
      </c>
    </row>
    <row r="17" spans="1:11" ht="21" customHeight="1">
      <c r="A17" s="91">
        <v>22201</v>
      </c>
      <c r="B17" s="91"/>
      <c r="C17" s="91"/>
      <c r="D17" s="20" t="s">
        <v>218</v>
      </c>
      <c r="E17" s="18">
        <f t="shared" si="1"/>
        <v>63.71000000000001</v>
      </c>
      <c r="F17" s="18">
        <f aca="true" t="shared" si="3" ref="F17:K17">F18+F19</f>
        <v>61.620000000000005</v>
      </c>
      <c r="G17" s="18">
        <f t="shared" si="3"/>
        <v>0</v>
      </c>
      <c r="H17" s="18">
        <f t="shared" si="3"/>
        <v>0</v>
      </c>
      <c r="I17" s="18">
        <f t="shared" si="3"/>
        <v>0</v>
      </c>
      <c r="J17" s="18">
        <f t="shared" si="3"/>
        <v>0</v>
      </c>
      <c r="K17" s="18">
        <f t="shared" si="3"/>
        <v>2.09</v>
      </c>
    </row>
    <row r="18" spans="1:11" ht="21" customHeight="1">
      <c r="A18" s="92">
        <v>2220101</v>
      </c>
      <c r="B18" s="93"/>
      <c r="C18" s="94"/>
      <c r="D18" s="20" t="s">
        <v>219</v>
      </c>
      <c r="E18" s="18">
        <f t="shared" si="1"/>
        <v>39.230000000000004</v>
      </c>
      <c r="F18" s="18">
        <v>37.14</v>
      </c>
      <c r="G18" s="19"/>
      <c r="H18" s="19"/>
      <c r="I18" s="19"/>
      <c r="J18" s="19"/>
      <c r="K18" s="19">
        <v>2.09</v>
      </c>
    </row>
    <row r="19" spans="1:11" ht="21" customHeight="1">
      <c r="A19" s="91">
        <v>2220102</v>
      </c>
      <c r="B19" s="91"/>
      <c r="C19" s="91"/>
      <c r="D19" s="20" t="s">
        <v>220</v>
      </c>
      <c r="E19" s="18">
        <f t="shared" si="1"/>
        <v>24.48</v>
      </c>
      <c r="F19" s="18">
        <v>24.48</v>
      </c>
      <c r="G19" s="19"/>
      <c r="H19" s="19"/>
      <c r="I19" s="19"/>
      <c r="J19" s="19"/>
      <c r="K19" s="19"/>
    </row>
    <row r="20" spans="1:11" ht="21" customHeight="1">
      <c r="A20" s="81" t="s">
        <v>92</v>
      </c>
      <c r="B20" s="81"/>
      <c r="C20" s="81"/>
      <c r="D20" s="81"/>
      <c r="E20" s="81"/>
      <c r="F20" s="81"/>
      <c r="G20" s="81"/>
      <c r="H20" s="81"/>
      <c r="I20" s="81"/>
      <c r="J20" s="81"/>
      <c r="K20" s="81"/>
    </row>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27">
    <mergeCell ref="J4:J5"/>
    <mergeCell ref="G4:G5"/>
    <mergeCell ref="H4:H5"/>
    <mergeCell ref="K4:K5"/>
    <mergeCell ref="A3:E3"/>
    <mergeCell ref="A20:K20"/>
    <mergeCell ref="A14:C14"/>
    <mergeCell ref="A16:C16"/>
    <mergeCell ref="A15:C15"/>
    <mergeCell ref="A19:C19"/>
    <mergeCell ref="A1:K1"/>
    <mergeCell ref="A4:D4"/>
    <mergeCell ref="E4:E5"/>
    <mergeCell ref="F4:F5"/>
    <mergeCell ref="I4:I5"/>
    <mergeCell ref="A10:C10"/>
    <mergeCell ref="A18:C18"/>
    <mergeCell ref="A17:C17"/>
    <mergeCell ref="A11:C11"/>
    <mergeCell ref="A12:C12"/>
    <mergeCell ref="A13:C13"/>
    <mergeCell ref="A5:C5"/>
    <mergeCell ref="A6:A7"/>
    <mergeCell ref="B6:B7"/>
    <mergeCell ref="C6:C7"/>
    <mergeCell ref="A8:C8"/>
    <mergeCell ref="A9:C9"/>
  </mergeCells>
  <printOptions horizontalCentered="1"/>
  <pageMargins left="0.5905511811023623" right="0.5905511811023623" top="0.5905511811023623" bottom="0.5905511811023623"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4">
      <selection activeCell="E21" sqref="E21"/>
    </sheetView>
  </sheetViews>
  <sheetFormatPr defaultColWidth="9.00390625" defaultRowHeight="14.25"/>
  <cols>
    <col min="1" max="3" width="3.625" style="1" customWidth="1"/>
    <col min="4" max="4" width="25.00390625" style="1" customWidth="1"/>
    <col min="5" max="10" width="13.25390625" style="1" customWidth="1"/>
    <col min="11" max="16384" width="9.00390625" style="1" customWidth="1"/>
  </cols>
  <sheetData>
    <row r="1" spans="1:10" ht="36" customHeight="1">
      <c r="A1" s="95" t="s">
        <v>105</v>
      </c>
      <c r="B1" s="96"/>
      <c r="C1" s="96"/>
      <c r="D1" s="96"/>
      <c r="E1" s="96"/>
      <c r="F1" s="96"/>
      <c r="G1" s="96"/>
      <c r="H1" s="96"/>
      <c r="I1" s="96"/>
      <c r="J1" s="96"/>
    </row>
    <row r="2" spans="1:10" ht="18" customHeight="1">
      <c r="A2" s="21"/>
      <c r="B2" s="21"/>
      <c r="C2" s="21"/>
      <c r="D2" s="21"/>
      <c r="E2" s="21"/>
      <c r="F2" s="21"/>
      <c r="G2" s="21"/>
      <c r="H2" s="21"/>
      <c r="I2" s="32"/>
      <c r="J2" s="33" t="s">
        <v>60</v>
      </c>
    </row>
    <row r="3" spans="1:10" ht="18" customHeight="1">
      <c r="A3" s="100" t="s">
        <v>203</v>
      </c>
      <c r="B3" s="100"/>
      <c r="C3" s="100"/>
      <c r="D3" s="100"/>
      <c r="E3" s="100"/>
      <c r="F3" s="23"/>
      <c r="G3" s="21"/>
      <c r="H3" s="21"/>
      <c r="I3" s="32"/>
      <c r="J3" s="33" t="s">
        <v>107</v>
      </c>
    </row>
    <row r="4" spans="1:10" ht="18" customHeight="1">
      <c r="A4" s="90" t="s">
        <v>2</v>
      </c>
      <c r="B4" s="90" t="s">
        <v>12</v>
      </c>
      <c r="C4" s="90" t="s">
        <v>12</v>
      </c>
      <c r="D4" s="90" t="s">
        <v>12</v>
      </c>
      <c r="E4" s="89" t="s">
        <v>42</v>
      </c>
      <c r="F4" s="89" t="s">
        <v>20</v>
      </c>
      <c r="G4" s="89" t="s">
        <v>21</v>
      </c>
      <c r="H4" s="89" t="s">
        <v>43</v>
      </c>
      <c r="I4" s="89" t="s">
        <v>44</v>
      </c>
      <c r="J4" s="89" t="s">
        <v>45</v>
      </c>
    </row>
    <row r="5" spans="1:10" ht="35.25" customHeight="1">
      <c r="A5" s="89" t="s">
        <v>16</v>
      </c>
      <c r="B5" s="89" t="s">
        <v>12</v>
      </c>
      <c r="C5" s="89" t="s">
        <v>12</v>
      </c>
      <c r="D5" s="16" t="s">
        <v>41</v>
      </c>
      <c r="E5" s="89" t="s">
        <v>12</v>
      </c>
      <c r="F5" s="89" t="s">
        <v>12</v>
      </c>
      <c r="G5" s="89" t="s">
        <v>12</v>
      </c>
      <c r="H5" s="89" t="s">
        <v>12</v>
      </c>
      <c r="I5" s="89" t="s">
        <v>12</v>
      </c>
      <c r="J5" s="89" t="s">
        <v>12</v>
      </c>
    </row>
    <row r="6" spans="1:10" ht="18" customHeight="1">
      <c r="A6" s="90" t="s">
        <v>7</v>
      </c>
      <c r="B6" s="90" t="s">
        <v>8</v>
      </c>
      <c r="C6" s="90" t="s">
        <v>9</v>
      </c>
      <c r="D6" s="16" t="s">
        <v>22</v>
      </c>
      <c r="E6" s="17" t="s">
        <v>23</v>
      </c>
      <c r="F6" s="17" t="s">
        <v>24</v>
      </c>
      <c r="G6" s="17" t="s">
        <v>25</v>
      </c>
      <c r="H6" s="17" t="s">
        <v>26</v>
      </c>
      <c r="I6" s="17" t="s">
        <v>27</v>
      </c>
      <c r="J6" s="17" t="s">
        <v>28</v>
      </c>
    </row>
    <row r="7" spans="1:10" ht="16.5" customHeight="1">
      <c r="A7" s="90" t="s">
        <v>12</v>
      </c>
      <c r="B7" s="90" t="s">
        <v>12</v>
      </c>
      <c r="C7" s="90" t="s">
        <v>12</v>
      </c>
      <c r="D7" s="16" t="s">
        <v>18</v>
      </c>
      <c r="E7" s="18">
        <f>SUM(F7:J7)</f>
        <v>85.41</v>
      </c>
      <c r="F7" s="18">
        <f>F8+F13+F16</f>
        <v>46.08</v>
      </c>
      <c r="G7" s="18">
        <f>G8+G13+G16</f>
        <v>39.33</v>
      </c>
      <c r="H7" s="18"/>
      <c r="I7" s="18"/>
      <c r="J7" s="18"/>
    </row>
    <row r="8" spans="1:10" ht="21.75" customHeight="1">
      <c r="A8" s="91">
        <v>210</v>
      </c>
      <c r="B8" s="91"/>
      <c r="C8" s="91"/>
      <c r="D8" s="20" t="s">
        <v>209</v>
      </c>
      <c r="E8" s="18">
        <f>SUM(F8:J8)</f>
        <v>17.98</v>
      </c>
      <c r="F8" s="18">
        <f>F9+F11</f>
        <v>3.13</v>
      </c>
      <c r="G8" s="18">
        <f>G9+G11</f>
        <v>14.85</v>
      </c>
      <c r="H8" s="18"/>
      <c r="I8" s="18"/>
      <c r="J8" s="18"/>
    </row>
    <row r="9" spans="1:10" ht="21.75" customHeight="1">
      <c r="A9" s="91">
        <v>21005</v>
      </c>
      <c r="B9" s="91"/>
      <c r="C9" s="91"/>
      <c r="D9" s="20" t="s">
        <v>210</v>
      </c>
      <c r="E9" s="18">
        <f>SUM(F9:J9)</f>
        <v>3.13</v>
      </c>
      <c r="F9" s="18">
        <f>F10</f>
        <v>3.13</v>
      </c>
      <c r="G9" s="18"/>
      <c r="H9" s="18"/>
      <c r="I9" s="18"/>
      <c r="J9" s="18"/>
    </row>
    <row r="10" spans="1:10" ht="21.75" customHeight="1">
      <c r="A10" s="91">
        <v>2100501</v>
      </c>
      <c r="B10" s="91"/>
      <c r="C10" s="91"/>
      <c r="D10" s="20" t="s">
        <v>211</v>
      </c>
      <c r="E10" s="18">
        <f>SUM(F10:J10)</f>
        <v>3.13</v>
      </c>
      <c r="F10" s="19">
        <v>3.13</v>
      </c>
      <c r="G10" s="18"/>
      <c r="H10" s="19"/>
      <c r="I10" s="19"/>
      <c r="J10" s="19"/>
    </row>
    <row r="11" spans="1:10" ht="21.75" customHeight="1">
      <c r="A11" s="91">
        <v>21010</v>
      </c>
      <c r="B11" s="91"/>
      <c r="C11" s="91"/>
      <c r="D11" s="20" t="s">
        <v>212</v>
      </c>
      <c r="E11" s="18">
        <f>SUM(F11:J11)</f>
        <v>14.85</v>
      </c>
      <c r="F11" s="18">
        <f>F12</f>
        <v>0</v>
      </c>
      <c r="G11" s="18">
        <f>G12</f>
        <v>14.85</v>
      </c>
      <c r="H11" s="19"/>
      <c r="I11" s="19"/>
      <c r="J11" s="19"/>
    </row>
    <row r="12" spans="1:10" ht="21.75" customHeight="1">
      <c r="A12" s="92">
        <v>2101016</v>
      </c>
      <c r="B12" s="93"/>
      <c r="C12" s="94"/>
      <c r="D12" s="20" t="s">
        <v>213</v>
      </c>
      <c r="E12" s="18">
        <f aca="true" t="shared" si="0" ref="E12:E19">SUM(F12:J12)</f>
        <v>14.85</v>
      </c>
      <c r="F12" s="18"/>
      <c r="G12" s="18">
        <v>14.85</v>
      </c>
      <c r="H12" s="19"/>
      <c r="I12" s="19"/>
      <c r="J12" s="19"/>
    </row>
    <row r="13" spans="1:10" ht="21.75" customHeight="1">
      <c r="A13" s="92">
        <v>221</v>
      </c>
      <c r="B13" s="93"/>
      <c r="C13" s="94"/>
      <c r="D13" s="20" t="s">
        <v>214</v>
      </c>
      <c r="E13" s="18">
        <f t="shared" si="0"/>
        <v>3.72</v>
      </c>
      <c r="F13" s="19">
        <f>F14</f>
        <v>3.72</v>
      </c>
      <c r="G13" s="18"/>
      <c r="H13" s="19"/>
      <c r="I13" s="19"/>
      <c r="J13" s="19"/>
    </row>
    <row r="14" spans="1:10" ht="21.75" customHeight="1">
      <c r="A14" s="92">
        <v>22102</v>
      </c>
      <c r="B14" s="93"/>
      <c r="C14" s="94"/>
      <c r="D14" s="20" t="s">
        <v>215</v>
      </c>
      <c r="E14" s="18">
        <f t="shared" si="0"/>
        <v>3.72</v>
      </c>
      <c r="F14" s="19">
        <f>F15</f>
        <v>3.72</v>
      </c>
      <c r="G14" s="18"/>
      <c r="H14" s="19"/>
      <c r="I14" s="19"/>
      <c r="J14" s="19"/>
    </row>
    <row r="15" spans="1:10" ht="21.75" customHeight="1">
      <c r="A15" s="91">
        <v>2210201</v>
      </c>
      <c r="B15" s="91"/>
      <c r="C15" s="91"/>
      <c r="D15" s="20" t="s">
        <v>216</v>
      </c>
      <c r="E15" s="18">
        <f t="shared" si="0"/>
        <v>3.72</v>
      </c>
      <c r="F15" s="19">
        <v>3.72</v>
      </c>
      <c r="G15" s="18"/>
      <c r="H15" s="19"/>
      <c r="I15" s="19"/>
      <c r="J15" s="19"/>
    </row>
    <row r="16" spans="1:10" ht="21.75" customHeight="1">
      <c r="A16" s="91">
        <v>222</v>
      </c>
      <c r="B16" s="91"/>
      <c r="C16" s="91"/>
      <c r="D16" s="20" t="s">
        <v>217</v>
      </c>
      <c r="E16" s="18">
        <f t="shared" si="0"/>
        <v>63.709999999999994</v>
      </c>
      <c r="F16" s="18">
        <f>F17</f>
        <v>39.23</v>
      </c>
      <c r="G16" s="18">
        <f>G17</f>
        <v>24.48</v>
      </c>
      <c r="H16" s="19"/>
      <c r="I16" s="19"/>
      <c r="J16" s="19"/>
    </row>
    <row r="17" spans="1:10" ht="21.75" customHeight="1">
      <c r="A17" s="91">
        <v>22201</v>
      </c>
      <c r="B17" s="91"/>
      <c r="C17" s="91"/>
      <c r="D17" s="20" t="s">
        <v>218</v>
      </c>
      <c r="E17" s="18">
        <f t="shared" si="0"/>
        <v>63.709999999999994</v>
      </c>
      <c r="F17" s="18">
        <f>F18+F19</f>
        <v>39.23</v>
      </c>
      <c r="G17" s="18">
        <f>G18+G19</f>
        <v>24.48</v>
      </c>
      <c r="H17" s="19"/>
      <c r="I17" s="19"/>
      <c r="J17" s="19"/>
    </row>
    <row r="18" spans="1:10" ht="21.75" customHeight="1">
      <c r="A18" s="92">
        <v>2220101</v>
      </c>
      <c r="B18" s="93"/>
      <c r="C18" s="94"/>
      <c r="D18" s="20" t="s">
        <v>219</v>
      </c>
      <c r="E18" s="18">
        <f t="shared" si="0"/>
        <v>39.23</v>
      </c>
      <c r="F18" s="19">
        <v>39.23</v>
      </c>
      <c r="G18" s="18"/>
      <c r="H18" s="19"/>
      <c r="I18" s="19"/>
      <c r="J18" s="19"/>
    </row>
    <row r="19" spans="1:10" ht="21.75" customHeight="1">
      <c r="A19" s="91">
        <v>2220102</v>
      </c>
      <c r="B19" s="91"/>
      <c r="C19" s="91"/>
      <c r="D19" s="20" t="s">
        <v>220</v>
      </c>
      <c r="E19" s="18">
        <f t="shared" si="0"/>
        <v>24.48</v>
      </c>
      <c r="F19" s="18"/>
      <c r="G19" s="19">
        <v>24.48</v>
      </c>
      <c r="H19" s="19"/>
      <c r="I19" s="19"/>
      <c r="J19" s="19"/>
    </row>
    <row r="20" spans="1:10" ht="20.25" customHeight="1">
      <c r="A20" s="101" t="s">
        <v>93</v>
      </c>
      <c r="B20" s="101"/>
      <c r="C20" s="101"/>
      <c r="D20" s="101"/>
      <c r="E20" s="101"/>
      <c r="F20" s="101"/>
      <c r="G20" s="101"/>
      <c r="H20" s="101"/>
      <c r="I20" s="101"/>
      <c r="J20" s="101"/>
    </row>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19.5" customHeight="1"/>
    <row r="180" ht="19.5" customHeight="1"/>
    <row r="181" ht="19.5" customHeight="1"/>
    <row r="182" ht="19.5" customHeight="1"/>
  </sheetData>
  <sheetProtection/>
  <mergeCells count="26">
    <mergeCell ref="A3:E3"/>
    <mergeCell ref="A20:J20"/>
    <mergeCell ref="A1:J1"/>
    <mergeCell ref="A4:D4"/>
    <mergeCell ref="E4:E5"/>
    <mergeCell ref="F4:F5"/>
    <mergeCell ref="A6:A7"/>
    <mergeCell ref="B6:B7"/>
    <mergeCell ref="C6:C7"/>
    <mergeCell ref="A8:C8"/>
    <mergeCell ref="A19:C19"/>
    <mergeCell ref="A9:C9"/>
    <mergeCell ref="A10:C10"/>
    <mergeCell ref="A11:C11"/>
    <mergeCell ref="A12:C12"/>
    <mergeCell ref="A13:C13"/>
    <mergeCell ref="A18:C18"/>
    <mergeCell ref="A14:C14"/>
    <mergeCell ref="A15:C15"/>
    <mergeCell ref="A16:C16"/>
    <mergeCell ref="A17:C17"/>
    <mergeCell ref="J4:J5"/>
    <mergeCell ref="A5:C5"/>
    <mergeCell ref="G4:G5"/>
    <mergeCell ref="H4:H5"/>
    <mergeCell ref="I4:I5"/>
  </mergeCells>
  <printOptions horizontalCentered="1"/>
  <pageMargins left="0.5905511811023623" right="0.3937007874015748" top="0.5905511811023623" bottom="0.5905511811023623"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6"/>
  <sheetViews>
    <sheetView showZeros="0" zoomScalePageLayoutView="0" workbookViewId="0" topLeftCell="A10">
      <selection activeCell="H16" sqref="H16"/>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25.5" customHeight="1">
      <c r="A1" s="102" t="s">
        <v>102</v>
      </c>
      <c r="B1" s="102"/>
      <c r="C1" s="102"/>
      <c r="D1" s="102"/>
      <c r="E1" s="102"/>
      <c r="F1" s="102"/>
      <c r="G1" s="102"/>
      <c r="H1" s="102"/>
    </row>
    <row r="2" spans="1:8" ht="18" customHeight="1">
      <c r="A2" s="32"/>
      <c r="B2" s="32"/>
      <c r="C2" s="32"/>
      <c r="D2" s="32"/>
      <c r="E2" s="32"/>
      <c r="F2" s="32"/>
      <c r="G2" s="32"/>
      <c r="H2" s="33" t="s">
        <v>96</v>
      </c>
    </row>
    <row r="3" spans="1:8" ht="18" customHeight="1">
      <c r="A3" s="57" t="s">
        <v>204</v>
      </c>
      <c r="B3" s="32"/>
      <c r="C3" s="32"/>
      <c r="D3" s="32"/>
      <c r="E3" s="32"/>
      <c r="F3" s="58"/>
      <c r="G3" s="32"/>
      <c r="H3" s="33" t="s">
        <v>108</v>
      </c>
    </row>
    <row r="4" spans="1:8" ht="18" customHeight="1">
      <c r="A4" s="103" t="s">
        <v>63</v>
      </c>
      <c r="B4" s="103" t="s">
        <v>12</v>
      </c>
      <c r="C4" s="103" t="s">
        <v>12</v>
      </c>
      <c r="D4" s="103" t="s">
        <v>64</v>
      </c>
      <c r="E4" s="103" t="s">
        <v>12</v>
      </c>
      <c r="F4" s="103" t="s">
        <v>12</v>
      </c>
      <c r="G4" s="103" t="s">
        <v>12</v>
      </c>
      <c r="H4" s="103" t="s">
        <v>12</v>
      </c>
    </row>
    <row r="5" spans="1:8" ht="39.75" customHeight="1">
      <c r="A5" s="40" t="s">
        <v>65</v>
      </c>
      <c r="B5" s="40" t="s">
        <v>66</v>
      </c>
      <c r="C5" s="40" t="s">
        <v>97</v>
      </c>
      <c r="D5" s="40" t="s">
        <v>67</v>
      </c>
      <c r="E5" s="40" t="s">
        <v>66</v>
      </c>
      <c r="F5" s="41" t="s">
        <v>98</v>
      </c>
      <c r="G5" s="40" t="s">
        <v>161</v>
      </c>
      <c r="H5" s="40" t="s">
        <v>162</v>
      </c>
    </row>
    <row r="6" spans="1:8" ht="18" customHeight="1">
      <c r="A6" s="41" t="s">
        <v>68</v>
      </c>
      <c r="B6" s="41" t="s">
        <v>12</v>
      </c>
      <c r="C6" s="41">
        <v>1</v>
      </c>
      <c r="D6" s="41" t="s">
        <v>68</v>
      </c>
      <c r="E6" s="41" t="s">
        <v>12</v>
      </c>
      <c r="F6" s="41">
        <v>2</v>
      </c>
      <c r="G6" s="41">
        <v>3</v>
      </c>
      <c r="H6" s="41">
        <v>4</v>
      </c>
    </row>
    <row r="7" spans="1:8" ht="18" customHeight="1">
      <c r="A7" s="42" t="s">
        <v>160</v>
      </c>
      <c r="B7" s="41" t="s">
        <v>23</v>
      </c>
      <c r="C7" s="43">
        <v>83.32</v>
      </c>
      <c r="D7" s="63" t="s">
        <v>130</v>
      </c>
      <c r="E7" s="41">
        <v>30</v>
      </c>
      <c r="F7" s="43">
        <f>G7+H7</f>
        <v>0</v>
      </c>
      <c r="G7" s="43"/>
      <c r="H7" s="44"/>
    </row>
    <row r="8" spans="1:8" ht="18" customHeight="1">
      <c r="A8" s="42" t="s">
        <v>69</v>
      </c>
      <c r="B8" s="41" t="s">
        <v>24</v>
      </c>
      <c r="C8" s="44"/>
      <c r="D8" s="65" t="s">
        <v>132</v>
      </c>
      <c r="E8" s="41">
        <v>31</v>
      </c>
      <c r="F8" s="43">
        <f aca="true" t="shared" si="0" ref="F8:F26">G8+H8</f>
        <v>0</v>
      </c>
      <c r="G8" s="44"/>
      <c r="H8" s="44"/>
    </row>
    <row r="9" spans="1:8" ht="18" customHeight="1">
      <c r="A9" s="42" t="s">
        <v>12</v>
      </c>
      <c r="B9" s="41" t="s">
        <v>25</v>
      </c>
      <c r="C9" s="44"/>
      <c r="D9" s="65" t="s">
        <v>134</v>
      </c>
      <c r="E9" s="41">
        <v>32</v>
      </c>
      <c r="F9" s="43">
        <f t="shared" si="0"/>
        <v>0</v>
      </c>
      <c r="G9" s="44"/>
      <c r="H9" s="44"/>
    </row>
    <row r="10" spans="1:8" ht="18" customHeight="1">
      <c r="A10" s="42" t="s">
        <v>12</v>
      </c>
      <c r="B10" s="41" t="s">
        <v>26</v>
      </c>
      <c r="C10" s="44"/>
      <c r="D10" s="65" t="s">
        <v>136</v>
      </c>
      <c r="E10" s="41">
        <v>33</v>
      </c>
      <c r="F10" s="43">
        <f t="shared" si="0"/>
        <v>0</v>
      </c>
      <c r="G10" s="44"/>
      <c r="H10" s="44"/>
    </row>
    <row r="11" spans="1:8" ht="18" customHeight="1">
      <c r="A11" s="42" t="s">
        <v>12</v>
      </c>
      <c r="B11" s="41" t="s">
        <v>27</v>
      </c>
      <c r="C11" s="44"/>
      <c r="D11" s="65" t="s">
        <v>138</v>
      </c>
      <c r="E11" s="41">
        <v>34</v>
      </c>
      <c r="F11" s="43">
        <f t="shared" si="0"/>
        <v>0</v>
      </c>
      <c r="G11" s="44"/>
      <c r="H11" s="44"/>
    </row>
    <row r="12" spans="1:8" ht="18" customHeight="1">
      <c r="A12" s="42" t="s">
        <v>12</v>
      </c>
      <c r="B12" s="41" t="s">
        <v>28</v>
      </c>
      <c r="C12" s="44"/>
      <c r="D12" s="65" t="s">
        <v>140</v>
      </c>
      <c r="E12" s="41">
        <v>35</v>
      </c>
      <c r="F12" s="43">
        <f t="shared" si="0"/>
        <v>0</v>
      </c>
      <c r="G12" s="44"/>
      <c r="H12" s="44"/>
    </row>
    <row r="13" spans="1:8" ht="18" customHeight="1">
      <c r="A13" s="42" t="s">
        <v>12</v>
      </c>
      <c r="B13" s="41" t="s">
        <v>29</v>
      </c>
      <c r="C13" s="44"/>
      <c r="D13" s="60" t="s">
        <v>142</v>
      </c>
      <c r="E13" s="41">
        <v>36</v>
      </c>
      <c r="F13" s="43">
        <f t="shared" si="0"/>
        <v>0</v>
      </c>
      <c r="G13" s="44"/>
      <c r="H13" s="44"/>
    </row>
    <row r="14" spans="1:8" ht="18" customHeight="1">
      <c r="A14" s="42" t="s">
        <v>12</v>
      </c>
      <c r="B14" s="41" t="s">
        <v>30</v>
      </c>
      <c r="C14" s="44"/>
      <c r="D14" s="60" t="s">
        <v>143</v>
      </c>
      <c r="E14" s="41">
        <v>37</v>
      </c>
      <c r="F14" s="43">
        <f t="shared" si="0"/>
        <v>0</v>
      </c>
      <c r="G14" s="43"/>
      <c r="H14" s="44"/>
    </row>
    <row r="15" spans="1:8" ht="18" customHeight="1">
      <c r="A15" s="42" t="s">
        <v>12</v>
      </c>
      <c r="B15" s="41" t="s">
        <v>31</v>
      </c>
      <c r="C15" s="44"/>
      <c r="D15" s="60" t="s">
        <v>144</v>
      </c>
      <c r="E15" s="41">
        <v>38</v>
      </c>
      <c r="F15" s="43">
        <f t="shared" si="0"/>
        <v>17.98</v>
      </c>
      <c r="G15" s="44">
        <v>17.98</v>
      </c>
      <c r="H15" s="44"/>
    </row>
    <row r="16" spans="1:8" ht="18" customHeight="1">
      <c r="A16" s="42" t="s">
        <v>12</v>
      </c>
      <c r="B16" s="41" t="s">
        <v>32</v>
      </c>
      <c r="C16" s="44"/>
      <c r="D16" s="60" t="s">
        <v>145</v>
      </c>
      <c r="E16" s="41">
        <v>39</v>
      </c>
      <c r="F16" s="43">
        <f t="shared" si="0"/>
        <v>0</v>
      </c>
      <c r="G16" s="44"/>
      <c r="H16" s="44"/>
    </row>
    <row r="17" spans="1:8" ht="18" customHeight="1">
      <c r="A17" s="42" t="s">
        <v>12</v>
      </c>
      <c r="B17" s="41" t="s">
        <v>70</v>
      </c>
      <c r="C17" s="44"/>
      <c r="D17" s="60" t="s">
        <v>146</v>
      </c>
      <c r="E17" s="41">
        <v>40</v>
      </c>
      <c r="F17" s="43">
        <f t="shared" si="0"/>
        <v>0</v>
      </c>
      <c r="G17" s="44"/>
      <c r="H17" s="44"/>
    </row>
    <row r="18" spans="1:8" ht="18" customHeight="1">
      <c r="A18" s="42" t="s">
        <v>12</v>
      </c>
      <c r="B18" s="41" t="s">
        <v>71</v>
      </c>
      <c r="C18" s="44"/>
      <c r="D18" s="60" t="s">
        <v>147</v>
      </c>
      <c r="E18" s="41">
        <v>41</v>
      </c>
      <c r="F18" s="43">
        <f t="shared" si="0"/>
        <v>0</v>
      </c>
      <c r="G18" s="43"/>
      <c r="H18" s="44"/>
    </row>
    <row r="19" spans="1:8" ht="18" customHeight="1">
      <c r="A19" s="42" t="s">
        <v>12</v>
      </c>
      <c r="B19" s="41" t="s">
        <v>72</v>
      </c>
      <c r="C19" s="44"/>
      <c r="D19" s="60" t="s">
        <v>148</v>
      </c>
      <c r="E19" s="41">
        <v>42</v>
      </c>
      <c r="F19" s="43">
        <f t="shared" si="0"/>
        <v>0</v>
      </c>
      <c r="G19" s="44"/>
      <c r="H19" s="44"/>
    </row>
    <row r="20" spans="1:8" ht="18" customHeight="1">
      <c r="A20" s="42" t="s">
        <v>12</v>
      </c>
      <c r="B20" s="41" t="s">
        <v>73</v>
      </c>
      <c r="C20" s="44"/>
      <c r="D20" s="60" t="s">
        <v>149</v>
      </c>
      <c r="E20" s="41">
        <v>43</v>
      </c>
      <c r="F20" s="43">
        <f t="shared" si="0"/>
        <v>0</v>
      </c>
      <c r="G20" s="44"/>
      <c r="H20" s="44"/>
    </row>
    <row r="21" spans="1:8" ht="18" customHeight="1">
      <c r="A21" s="42" t="s">
        <v>12</v>
      </c>
      <c r="B21" s="41" t="s">
        <v>74</v>
      </c>
      <c r="C21" s="44"/>
      <c r="D21" s="60" t="s">
        <v>150</v>
      </c>
      <c r="E21" s="41">
        <v>44</v>
      </c>
      <c r="F21" s="43">
        <f t="shared" si="0"/>
        <v>0</v>
      </c>
      <c r="G21" s="44"/>
      <c r="H21" s="44"/>
    </row>
    <row r="22" spans="1:8" ht="18" customHeight="1">
      <c r="A22" s="42" t="s">
        <v>12</v>
      </c>
      <c r="B22" s="41" t="s">
        <v>75</v>
      </c>
      <c r="C22" s="44"/>
      <c r="D22" s="60" t="s">
        <v>151</v>
      </c>
      <c r="E22" s="41">
        <v>45</v>
      </c>
      <c r="F22" s="43">
        <f t="shared" si="0"/>
        <v>0</v>
      </c>
      <c r="G22" s="44"/>
      <c r="H22" s="44"/>
    </row>
    <row r="23" spans="1:8" ht="18" customHeight="1">
      <c r="A23" s="42" t="s">
        <v>12</v>
      </c>
      <c r="B23" s="41" t="s">
        <v>76</v>
      </c>
      <c r="C23" s="44"/>
      <c r="D23" s="60" t="s">
        <v>152</v>
      </c>
      <c r="E23" s="41">
        <v>46</v>
      </c>
      <c r="F23" s="43">
        <f t="shared" si="0"/>
        <v>0</v>
      </c>
      <c r="G23" s="44"/>
      <c r="H23" s="44"/>
    </row>
    <row r="24" spans="1:8" ht="18" customHeight="1">
      <c r="A24" s="42" t="s">
        <v>12</v>
      </c>
      <c r="B24" s="41" t="s">
        <v>77</v>
      </c>
      <c r="C24" s="44"/>
      <c r="D24" s="60" t="s">
        <v>153</v>
      </c>
      <c r="E24" s="41">
        <v>47</v>
      </c>
      <c r="F24" s="43">
        <f t="shared" si="0"/>
        <v>0</v>
      </c>
      <c r="G24" s="44"/>
      <c r="H24" s="44"/>
    </row>
    <row r="25" spans="1:8" ht="18" customHeight="1">
      <c r="A25" s="42" t="s">
        <v>12</v>
      </c>
      <c r="B25" s="41" t="s">
        <v>78</v>
      </c>
      <c r="C25" s="44"/>
      <c r="D25" s="60" t="s">
        <v>154</v>
      </c>
      <c r="E25" s="41">
        <v>48</v>
      </c>
      <c r="F25" s="43">
        <f t="shared" si="0"/>
        <v>3.72</v>
      </c>
      <c r="G25" s="43">
        <v>3.72</v>
      </c>
      <c r="H25" s="44"/>
    </row>
    <row r="26" spans="1:8" ht="18" customHeight="1">
      <c r="A26" s="42" t="s">
        <v>12</v>
      </c>
      <c r="B26" s="41" t="s">
        <v>79</v>
      </c>
      <c r="C26" s="44"/>
      <c r="D26" s="60" t="s">
        <v>155</v>
      </c>
      <c r="E26" s="41">
        <v>49</v>
      </c>
      <c r="F26" s="43">
        <f t="shared" si="0"/>
        <v>61.62</v>
      </c>
      <c r="G26" s="44">
        <v>61.62</v>
      </c>
      <c r="H26" s="44"/>
    </row>
    <row r="27" spans="1:8" ht="18" customHeight="1">
      <c r="A27" s="42" t="s">
        <v>12</v>
      </c>
      <c r="B27" s="41" t="s">
        <v>80</v>
      </c>
      <c r="C27" s="44"/>
      <c r="D27" s="60" t="s">
        <v>126</v>
      </c>
      <c r="E27" s="41">
        <v>50</v>
      </c>
      <c r="F27" s="43"/>
      <c r="G27" s="44" t="s">
        <v>12</v>
      </c>
      <c r="H27" s="44" t="s">
        <v>12</v>
      </c>
    </row>
    <row r="28" spans="1:8" ht="18" customHeight="1">
      <c r="A28" s="42" t="s">
        <v>12</v>
      </c>
      <c r="B28" s="41" t="s">
        <v>81</v>
      </c>
      <c r="C28" s="44"/>
      <c r="D28" s="60" t="s">
        <v>127</v>
      </c>
      <c r="E28" s="41">
        <v>51</v>
      </c>
      <c r="F28" s="43"/>
      <c r="G28" s="44" t="s">
        <v>12</v>
      </c>
      <c r="H28" s="44" t="s">
        <v>12</v>
      </c>
    </row>
    <row r="29" spans="1:8" ht="18" customHeight="1">
      <c r="A29" s="42" t="s">
        <v>12</v>
      </c>
      <c r="B29" s="41" t="s">
        <v>82</v>
      </c>
      <c r="C29" s="44"/>
      <c r="D29" s="60" t="s">
        <v>128</v>
      </c>
      <c r="E29" s="41">
        <v>52</v>
      </c>
      <c r="F29" s="43"/>
      <c r="G29" s="44" t="s">
        <v>12</v>
      </c>
      <c r="H29" s="44" t="s">
        <v>12</v>
      </c>
    </row>
    <row r="30" spans="1:8" ht="18" customHeight="1">
      <c r="A30" s="45" t="s">
        <v>34</v>
      </c>
      <c r="B30" s="41" t="s">
        <v>83</v>
      </c>
      <c r="C30" s="43">
        <v>83.32</v>
      </c>
      <c r="D30" s="45" t="s">
        <v>42</v>
      </c>
      <c r="E30" s="41">
        <v>53</v>
      </c>
      <c r="F30" s="43">
        <f>F15+F25+F26</f>
        <v>83.32</v>
      </c>
      <c r="G30" s="43">
        <f>G15+G25+G26</f>
        <v>83.32</v>
      </c>
      <c r="H30" s="46" t="s">
        <v>12</v>
      </c>
    </row>
    <row r="31" spans="1:8" ht="18" customHeight="1">
      <c r="A31" s="42" t="s">
        <v>84</v>
      </c>
      <c r="B31" s="41" t="s">
        <v>85</v>
      </c>
      <c r="C31" s="43"/>
      <c r="D31" s="47" t="s">
        <v>86</v>
      </c>
      <c r="E31" s="41">
        <v>54</v>
      </c>
      <c r="F31" s="47" t="s">
        <v>12</v>
      </c>
      <c r="G31" s="47" t="s">
        <v>12</v>
      </c>
      <c r="H31" s="47" t="s">
        <v>12</v>
      </c>
    </row>
    <row r="32" spans="1:8" ht="18" customHeight="1">
      <c r="A32" s="42" t="s">
        <v>99</v>
      </c>
      <c r="B32" s="41" t="s">
        <v>87</v>
      </c>
      <c r="C32" s="43"/>
      <c r="D32" s="47"/>
      <c r="E32" s="41">
        <v>55</v>
      </c>
      <c r="F32" s="47"/>
      <c r="G32" s="47"/>
      <c r="H32" s="47"/>
    </row>
    <row r="33" spans="1:8" ht="18" customHeight="1">
      <c r="A33" s="42" t="s">
        <v>100</v>
      </c>
      <c r="B33" s="41" t="s">
        <v>88</v>
      </c>
      <c r="C33" s="44"/>
      <c r="D33" s="47"/>
      <c r="E33" s="41">
        <v>56</v>
      </c>
      <c r="F33" s="47"/>
      <c r="G33" s="47"/>
      <c r="H33" s="47"/>
    </row>
    <row r="34" spans="1:8" ht="18" customHeight="1">
      <c r="A34" s="42" t="s">
        <v>12</v>
      </c>
      <c r="B34" s="41" t="s">
        <v>89</v>
      </c>
      <c r="C34" s="44"/>
      <c r="D34" s="47" t="s">
        <v>12</v>
      </c>
      <c r="E34" s="41">
        <v>57</v>
      </c>
      <c r="F34" s="47" t="s">
        <v>12</v>
      </c>
      <c r="G34" s="47" t="s">
        <v>12</v>
      </c>
      <c r="H34" s="47" t="s">
        <v>12</v>
      </c>
    </row>
    <row r="35" spans="1:8" ht="18" customHeight="1">
      <c r="A35" s="45" t="s">
        <v>98</v>
      </c>
      <c r="B35" s="41" t="s">
        <v>90</v>
      </c>
      <c r="C35" s="43">
        <v>83.32</v>
      </c>
      <c r="D35" s="45" t="s">
        <v>98</v>
      </c>
      <c r="E35" s="41">
        <v>58</v>
      </c>
      <c r="F35" s="79">
        <v>83.32</v>
      </c>
      <c r="G35" s="79">
        <v>83.32</v>
      </c>
      <c r="H35" s="46" t="s">
        <v>12</v>
      </c>
    </row>
    <row r="36" spans="1:8" ht="17.25" customHeight="1">
      <c r="A36" s="104" t="s">
        <v>101</v>
      </c>
      <c r="B36" s="105"/>
      <c r="C36" s="105"/>
      <c r="D36" s="105"/>
      <c r="E36" s="105"/>
      <c r="F36" s="105"/>
      <c r="G36" s="105"/>
      <c r="H36" s="105"/>
    </row>
  </sheetData>
  <sheetProtection/>
  <mergeCells count="4">
    <mergeCell ref="A1:H1"/>
    <mergeCell ref="A4:C4"/>
    <mergeCell ref="D4:H4"/>
    <mergeCell ref="A36:H36"/>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0"/>
  <sheetViews>
    <sheetView showZeros="0" zoomScalePageLayoutView="0" workbookViewId="0" topLeftCell="A1">
      <selection activeCell="J7" sqref="J7"/>
    </sheetView>
  </sheetViews>
  <sheetFormatPr defaultColWidth="9.00390625" defaultRowHeight="14.25" customHeight="1"/>
  <cols>
    <col min="1" max="3" width="4.625" style="4" customWidth="1"/>
    <col min="4" max="4" width="23.25390625" style="4" customWidth="1"/>
    <col min="5" max="5" width="9.625" style="4" customWidth="1"/>
    <col min="6" max="7" width="13.25390625" style="4" customWidth="1"/>
    <col min="8" max="8" width="10.875" style="4" customWidth="1"/>
    <col min="9" max="9" width="8.375" style="4" customWidth="1"/>
    <col min="10" max="10" width="10.625" style="4" customWidth="1"/>
    <col min="11" max="11" width="9.50390625" style="4" customWidth="1"/>
    <col min="12" max="12" width="10.00390625" style="4" customWidth="1"/>
    <col min="13" max="14" width="13.00390625" style="4" customWidth="1"/>
    <col min="15" max="16384" width="9.00390625" style="4" customWidth="1"/>
  </cols>
  <sheetData>
    <row r="1" spans="1:14" ht="36" customHeight="1">
      <c r="A1" s="106" t="s">
        <v>163</v>
      </c>
      <c r="B1" s="107"/>
      <c r="C1" s="107"/>
      <c r="D1" s="107"/>
      <c r="E1" s="107"/>
      <c r="F1" s="107"/>
      <c r="G1" s="107"/>
      <c r="H1" s="107"/>
      <c r="I1" s="107"/>
      <c r="J1" s="107"/>
      <c r="K1" s="107"/>
      <c r="L1" s="107"/>
      <c r="M1" s="107"/>
      <c r="N1" s="107"/>
    </row>
    <row r="2" spans="1:14" ht="19.5" customHeight="1">
      <c r="A2" s="24"/>
      <c r="B2" s="24"/>
      <c r="C2" s="24"/>
      <c r="D2" s="24"/>
      <c r="E2" s="24"/>
      <c r="F2" s="24"/>
      <c r="G2" s="24"/>
      <c r="H2" s="24"/>
      <c r="I2" s="24"/>
      <c r="J2" s="24"/>
      <c r="K2" s="24"/>
      <c r="L2" s="24"/>
      <c r="M2" s="110" t="s">
        <v>123</v>
      </c>
      <c r="N2" s="111"/>
    </row>
    <row r="3" spans="1:14" s="8" customFormat="1" ht="19.5" customHeight="1">
      <c r="A3" s="112" t="s">
        <v>205</v>
      </c>
      <c r="B3" s="112"/>
      <c r="C3" s="112"/>
      <c r="D3" s="112"/>
      <c r="E3" s="112"/>
      <c r="F3" s="112"/>
      <c r="G3" s="49"/>
      <c r="H3" s="49"/>
      <c r="I3" s="25"/>
      <c r="J3" s="116"/>
      <c r="K3" s="116"/>
      <c r="L3" s="25"/>
      <c r="M3" s="119" t="s">
        <v>61</v>
      </c>
      <c r="N3" s="120"/>
    </row>
    <row r="4" spans="1:14" s="10" customFormat="1" ht="39.75" customHeight="1">
      <c r="A4" s="109" t="s">
        <v>46</v>
      </c>
      <c r="B4" s="109"/>
      <c r="C4" s="109"/>
      <c r="D4" s="109"/>
      <c r="E4" s="108" t="s">
        <v>198</v>
      </c>
      <c r="F4" s="109"/>
      <c r="G4" s="109"/>
      <c r="H4" s="11" t="s">
        <v>52</v>
      </c>
      <c r="I4" s="109" t="s">
        <v>53</v>
      </c>
      <c r="J4" s="109"/>
      <c r="K4" s="109"/>
      <c r="L4" s="109" t="s">
        <v>54</v>
      </c>
      <c r="M4" s="109"/>
      <c r="N4" s="109"/>
    </row>
    <row r="5" spans="1:14" s="3" customFormat="1" ht="42" customHeight="1">
      <c r="A5" s="113" t="s">
        <v>47</v>
      </c>
      <c r="B5" s="114"/>
      <c r="C5" s="115"/>
      <c r="D5" s="12" t="s">
        <v>48</v>
      </c>
      <c r="E5" s="12" t="s">
        <v>49</v>
      </c>
      <c r="F5" s="11" t="s">
        <v>55</v>
      </c>
      <c r="G5" s="11" t="s">
        <v>56</v>
      </c>
      <c r="H5" s="13" t="s">
        <v>49</v>
      </c>
      <c r="I5" s="13" t="s">
        <v>49</v>
      </c>
      <c r="J5" s="11" t="s">
        <v>57</v>
      </c>
      <c r="K5" s="11" t="s">
        <v>58</v>
      </c>
      <c r="L5" s="13" t="s">
        <v>49</v>
      </c>
      <c r="M5" s="11" t="s">
        <v>11</v>
      </c>
      <c r="N5" s="11" t="s">
        <v>56</v>
      </c>
    </row>
    <row r="6" spans="1:14" s="3" customFormat="1" ht="22.5" customHeight="1">
      <c r="A6" s="109" t="s">
        <v>7</v>
      </c>
      <c r="B6" s="109" t="s">
        <v>8</v>
      </c>
      <c r="C6" s="109" t="s">
        <v>9</v>
      </c>
      <c r="D6" s="11" t="s">
        <v>50</v>
      </c>
      <c r="E6" s="11">
        <v>1</v>
      </c>
      <c r="F6" s="11">
        <v>2</v>
      </c>
      <c r="G6" s="11">
        <v>3</v>
      </c>
      <c r="H6" s="11">
        <v>4</v>
      </c>
      <c r="I6" s="11">
        <v>5</v>
      </c>
      <c r="J6" s="11">
        <v>6</v>
      </c>
      <c r="K6" s="11">
        <v>7</v>
      </c>
      <c r="L6" s="11">
        <v>8</v>
      </c>
      <c r="M6" s="11">
        <v>9</v>
      </c>
      <c r="N6" s="11">
        <v>10</v>
      </c>
    </row>
    <row r="7" spans="1:14" s="3" customFormat="1" ht="22.5" customHeight="1">
      <c r="A7" s="109"/>
      <c r="B7" s="109"/>
      <c r="C7" s="109"/>
      <c r="D7" s="11" t="s">
        <v>49</v>
      </c>
      <c r="E7" s="11">
        <f>F7+G7</f>
        <v>0</v>
      </c>
      <c r="F7" s="11"/>
      <c r="G7" s="11"/>
      <c r="H7" s="14">
        <f>H8+H13+H16</f>
        <v>83.32000000000001</v>
      </c>
      <c r="I7" s="14">
        <f>I8+I13+I16</f>
        <v>83.32000000000001</v>
      </c>
      <c r="J7" s="14">
        <f>J8+J13+J16</f>
        <v>43.99</v>
      </c>
      <c r="K7" s="14">
        <f>K8+K13+K16</f>
        <v>39.33</v>
      </c>
      <c r="L7" s="26">
        <f>M7+N7</f>
        <v>0</v>
      </c>
      <c r="M7" s="26"/>
      <c r="N7" s="26"/>
    </row>
    <row r="8" spans="1:14" s="3" customFormat="1" ht="21.75" customHeight="1">
      <c r="A8" s="11">
        <v>210</v>
      </c>
      <c r="B8" s="27"/>
      <c r="C8" s="27"/>
      <c r="D8" s="20" t="s">
        <v>209</v>
      </c>
      <c r="E8" s="11">
        <f aca="true" t="shared" si="0" ref="E8:E19">F8+G8</f>
        <v>0</v>
      </c>
      <c r="F8" s="11"/>
      <c r="G8" s="11"/>
      <c r="H8" s="14">
        <f>H9+H11</f>
        <v>17.98</v>
      </c>
      <c r="I8" s="14">
        <f>I9+I11</f>
        <v>17.98</v>
      </c>
      <c r="J8" s="14">
        <f>J9+J11</f>
        <v>3.13</v>
      </c>
      <c r="K8" s="14">
        <f>K9+K11</f>
        <v>14.85</v>
      </c>
      <c r="L8" s="26">
        <f aca="true" t="shared" si="1" ref="L8:L19">M8+N8</f>
        <v>0</v>
      </c>
      <c r="M8" s="26"/>
      <c r="N8" s="26"/>
    </row>
    <row r="9" spans="1:14" s="3" customFormat="1" ht="21.75" customHeight="1">
      <c r="A9" s="11">
        <v>210</v>
      </c>
      <c r="B9" s="27" t="s">
        <v>221</v>
      </c>
      <c r="C9" s="27"/>
      <c r="D9" s="20" t="s">
        <v>210</v>
      </c>
      <c r="E9" s="11">
        <f t="shared" si="0"/>
        <v>0</v>
      </c>
      <c r="F9" s="11"/>
      <c r="G9" s="11"/>
      <c r="H9" s="14">
        <f>H10</f>
        <v>3.13</v>
      </c>
      <c r="I9" s="14">
        <f>I10</f>
        <v>3.13</v>
      </c>
      <c r="J9" s="14">
        <f>J10</f>
        <v>3.13</v>
      </c>
      <c r="K9" s="14">
        <f>K10</f>
        <v>0</v>
      </c>
      <c r="L9" s="26">
        <f t="shared" si="1"/>
        <v>0</v>
      </c>
      <c r="M9" s="26"/>
      <c r="N9" s="26"/>
    </row>
    <row r="10" spans="1:14" s="3" customFormat="1" ht="21.75" customHeight="1">
      <c r="A10" s="11">
        <v>210</v>
      </c>
      <c r="B10" s="27" t="s">
        <v>221</v>
      </c>
      <c r="C10" s="27" t="s">
        <v>222</v>
      </c>
      <c r="D10" s="20" t="s">
        <v>211</v>
      </c>
      <c r="E10" s="11">
        <f t="shared" si="0"/>
        <v>0</v>
      </c>
      <c r="F10" s="11"/>
      <c r="G10" s="11"/>
      <c r="H10" s="14">
        <v>3.13</v>
      </c>
      <c r="I10" s="14">
        <f>J10+K10</f>
        <v>3.13</v>
      </c>
      <c r="J10" s="14">
        <v>3.13</v>
      </c>
      <c r="K10" s="14"/>
      <c r="L10" s="26">
        <f t="shared" si="1"/>
        <v>0</v>
      </c>
      <c r="M10" s="26"/>
      <c r="N10" s="26"/>
    </row>
    <row r="11" spans="1:14" s="3" customFormat="1" ht="21.75" customHeight="1">
      <c r="A11" s="11">
        <v>210</v>
      </c>
      <c r="B11" s="27" t="s">
        <v>223</v>
      </c>
      <c r="C11" s="27"/>
      <c r="D11" s="20" t="s">
        <v>212</v>
      </c>
      <c r="E11" s="11">
        <f t="shared" si="0"/>
        <v>0</v>
      </c>
      <c r="F11" s="11"/>
      <c r="G11" s="11"/>
      <c r="H11" s="14">
        <f>H12</f>
        <v>14.85</v>
      </c>
      <c r="I11" s="14">
        <f>I12</f>
        <v>14.85</v>
      </c>
      <c r="J11" s="14">
        <f>J12</f>
        <v>0</v>
      </c>
      <c r="K11" s="14">
        <f>K12</f>
        <v>14.85</v>
      </c>
      <c r="L11" s="26">
        <f t="shared" si="1"/>
        <v>0</v>
      </c>
      <c r="M11" s="26"/>
      <c r="N11" s="26"/>
    </row>
    <row r="12" spans="1:14" s="3" customFormat="1" ht="21.75" customHeight="1">
      <c r="A12" s="11">
        <v>210</v>
      </c>
      <c r="B12" s="27" t="s">
        <v>223</v>
      </c>
      <c r="C12" s="27" t="s">
        <v>224</v>
      </c>
      <c r="D12" s="20" t="s">
        <v>213</v>
      </c>
      <c r="E12" s="11">
        <f t="shared" si="0"/>
        <v>0</v>
      </c>
      <c r="F12" s="11"/>
      <c r="G12" s="11"/>
      <c r="H12" s="14">
        <v>14.85</v>
      </c>
      <c r="I12" s="14">
        <f>J12+K12</f>
        <v>14.85</v>
      </c>
      <c r="J12" s="14"/>
      <c r="K12" s="14">
        <v>14.85</v>
      </c>
      <c r="L12" s="26">
        <f t="shared" si="1"/>
        <v>0</v>
      </c>
      <c r="M12" s="26"/>
      <c r="N12" s="26"/>
    </row>
    <row r="13" spans="1:14" s="3" customFormat="1" ht="21.75" customHeight="1">
      <c r="A13" s="11">
        <v>221</v>
      </c>
      <c r="B13" s="27"/>
      <c r="C13" s="27"/>
      <c r="D13" s="20" t="s">
        <v>214</v>
      </c>
      <c r="E13" s="11">
        <f t="shared" si="0"/>
        <v>0</v>
      </c>
      <c r="F13" s="11"/>
      <c r="G13" s="11"/>
      <c r="H13" s="14">
        <f aca="true" t="shared" si="2" ref="H13:K14">H14</f>
        <v>3.72</v>
      </c>
      <c r="I13" s="14">
        <f t="shared" si="2"/>
        <v>3.72</v>
      </c>
      <c r="J13" s="14">
        <f t="shared" si="2"/>
        <v>3.72</v>
      </c>
      <c r="K13" s="14">
        <f t="shared" si="2"/>
        <v>0</v>
      </c>
      <c r="L13" s="26">
        <f t="shared" si="1"/>
        <v>0</v>
      </c>
      <c r="M13" s="26"/>
      <c r="N13" s="26"/>
    </row>
    <row r="14" spans="1:14" s="3" customFormat="1" ht="21.75" customHeight="1">
      <c r="A14" s="11">
        <v>221</v>
      </c>
      <c r="B14" s="27" t="s">
        <v>225</v>
      </c>
      <c r="C14" s="27"/>
      <c r="D14" s="20" t="s">
        <v>215</v>
      </c>
      <c r="E14" s="11">
        <f t="shared" si="0"/>
        <v>0</v>
      </c>
      <c r="F14" s="11"/>
      <c r="G14" s="11"/>
      <c r="H14" s="14">
        <f t="shared" si="2"/>
        <v>3.72</v>
      </c>
      <c r="I14" s="14">
        <f t="shared" si="2"/>
        <v>3.72</v>
      </c>
      <c r="J14" s="14">
        <f t="shared" si="2"/>
        <v>3.72</v>
      </c>
      <c r="K14" s="14">
        <f t="shared" si="2"/>
        <v>0</v>
      </c>
      <c r="L14" s="26">
        <f t="shared" si="1"/>
        <v>0</v>
      </c>
      <c r="M14" s="26"/>
      <c r="N14" s="26"/>
    </row>
    <row r="15" spans="1:14" s="3" customFormat="1" ht="21.75" customHeight="1">
      <c r="A15" s="11">
        <v>221</v>
      </c>
      <c r="B15" s="27" t="s">
        <v>225</v>
      </c>
      <c r="C15" s="27" t="s">
        <v>222</v>
      </c>
      <c r="D15" s="20" t="s">
        <v>216</v>
      </c>
      <c r="E15" s="11">
        <f t="shared" si="0"/>
        <v>0</v>
      </c>
      <c r="F15" s="11"/>
      <c r="G15" s="11"/>
      <c r="H15" s="14">
        <v>3.72</v>
      </c>
      <c r="I15" s="14">
        <f>J15+K15</f>
        <v>3.72</v>
      </c>
      <c r="J15" s="14">
        <v>3.72</v>
      </c>
      <c r="K15" s="14"/>
      <c r="L15" s="26">
        <f t="shared" si="1"/>
        <v>0</v>
      </c>
      <c r="M15" s="26"/>
      <c r="N15" s="26"/>
    </row>
    <row r="16" spans="1:14" s="3" customFormat="1" ht="21.75" customHeight="1">
      <c r="A16" s="11">
        <v>222</v>
      </c>
      <c r="B16" s="27"/>
      <c r="C16" s="27"/>
      <c r="D16" s="20" t="s">
        <v>217</v>
      </c>
      <c r="E16" s="11">
        <f t="shared" si="0"/>
        <v>0</v>
      </c>
      <c r="F16" s="11"/>
      <c r="G16" s="11"/>
      <c r="H16" s="14">
        <f>H17</f>
        <v>61.620000000000005</v>
      </c>
      <c r="I16" s="14">
        <f>I17</f>
        <v>61.620000000000005</v>
      </c>
      <c r="J16" s="14">
        <f>J17</f>
        <v>37.14</v>
      </c>
      <c r="K16" s="14">
        <f>K17</f>
        <v>24.48</v>
      </c>
      <c r="L16" s="26">
        <f t="shared" si="1"/>
        <v>0</v>
      </c>
      <c r="M16" s="26"/>
      <c r="N16" s="26"/>
    </row>
    <row r="17" spans="1:14" s="3" customFormat="1" ht="21.75" customHeight="1">
      <c r="A17" s="11">
        <v>222</v>
      </c>
      <c r="B17" s="27" t="s">
        <v>222</v>
      </c>
      <c r="C17" s="27"/>
      <c r="D17" s="20" t="s">
        <v>218</v>
      </c>
      <c r="E17" s="11">
        <f t="shared" si="0"/>
        <v>0</v>
      </c>
      <c r="F17" s="11"/>
      <c r="G17" s="11"/>
      <c r="H17" s="14">
        <f>H18+H19</f>
        <v>61.620000000000005</v>
      </c>
      <c r="I17" s="14">
        <f>I18+I19</f>
        <v>61.620000000000005</v>
      </c>
      <c r="J17" s="14">
        <f>J18+J19</f>
        <v>37.14</v>
      </c>
      <c r="K17" s="14">
        <f>K18+K19</f>
        <v>24.48</v>
      </c>
      <c r="L17" s="26">
        <f t="shared" si="1"/>
        <v>0</v>
      </c>
      <c r="M17" s="26"/>
      <c r="N17" s="26"/>
    </row>
    <row r="18" spans="1:14" s="3" customFormat="1" ht="21.75" customHeight="1">
      <c r="A18" s="11">
        <v>222</v>
      </c>
      <c r="B18" s="27" t="s">
        <v>222</v>
      </c>
      <c r="C18" s="27" t="s">
        <v>222</v>
      </c>
      <c r="D18" s="20" t="s">
        <v>219</v>
      </c>
      <c r="E18" s="11">
        <f t="shared" si="0"/>
        <v>0</v>
      </c>
      <c r="F18" s="11"/>
      <c r="G18" s="11"/>
      <c r="H18" s="14">
        <v>37.14</v>
      </c>
      <c r="I18" s="14">
        <f>J18+K18</f>
        <v>37.14</v>
      </c>
      <c r="J18" s="14">
        <v>37.14</v>
      </c>
      <c r="K18" s="14"/>
      <c r="L18" s="26">
        <f t="shared" si="1"/>
        <v>0</v>
      </c>
      <c r="M18" s="26"/>
      <c r="N18" s="26"/>
    </row>
    <row r="19" spans="1:14" s="3" customFormat="1" ht="21.75" customHeight="1">
      <c r="A19" s="11">
        <v>222</v>
      </c>
      <c r="B19" s="27" t="s">
        <v>222</v>
      </c>
      <c r="C19" s="27" t="s">
        <v>225</v>
      </c>
      <c r="D19" s="20" t="s">
        <v>220</v>
      </c>
      <c r="E19" s="11">
        <f t="shared" si="0"/>
        <v>0</v>
      </c>
      <c r="F19" s="11"/>
      <c r="G19" s="11"/>
      <c r="H19" s="14">
        <v>24.48</v>
      </c>
      <c r="I19" s="14">
        <f>J19+K19</f>
        <v>24.48</v>
      </c>
      <c r="J19" s="14"/>
      <c r="K19" s="14">
        <v>24.48</v>
      </c>
      <c r="L19" s="26">
        <f t="shared" si="1"/>
        <v>0</v>
      </c>
      <c r="M19" s="26"/>
      <c r="N19" s="26"/>
    </row>
    <row r="20" spans="1:14" s="9" customFormat="1" ht="24" customHeight="1">
      <c r="A20" s="117" t="s">
        <v>94</v>
      </c>
      <c r="B20" s="118"/>
      <c r="C20" s="118"/>
      <c r="D20" s="118"/>
      <c r="E20" s="118"/>
      <c r="F20" s="118"/>
      <c r="G20" s="118"/>
      <c r="H20" s="118"/>
      <c r="I20" s="118"/>
      <c r="J20" s="118"/>
      <c r="K20" s="118"/>
      <c r="L20" s="118"/>
      <c r="M20" s="118"/>
      <c r="N20" s="118"/>
    </row>
    <row r="21" s="9" customFormat="1" ht="14.25" customHeight="1"/>
  </sheetData>
  <sheetProtection/>
  <mergeCells count="14">
    <mergeCell ref="A5:C5"/>
    <mergeCell ref="I4:K4"/>
    <mergeCell ref="J3:K3"/>
    <mergeCell ref="A20:N20"/>
    <mergeCell ref="A6:A7"/>
    <mergeCell ref="B6:B7"/>
    <mergeCell ref="C6:C7"/>
    <mergeCell ref="M3:N3"/>
    <mergeCell ref="A1:N1"/>
    <mergeCell ref="E4:G4"/>
    <mergeCell ref="L4:N4"/>
    <mergeCell ref="M2:N2"/>
    <mergeCell ref="A3:F3"/>
    <mergeCell ref="A4:D4"/>
  </mergeCells>
  <printOptions horizontalCentered="1"/>
  <pageMargins left="0.5905511811023623" right="0.3937007874015748" top="0.5905511811023623" bottom="0.5905511811023623" header="0.5118110236220472"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03"/>
  <sheetViews>
    <sheetView showZeros="0" zoomScalePageLayoutView="0" workbookViewId="0" topLeftCell="A4">
      <selection activeCell="E28" sqref="E28"/>
    </sheetView>
  </sheetViews>
  <sheetFormatPr defaultColWidth="9.00390625" defaultRowHeight="14.25"/>
  <cols>
    <col min="1" max="1" width="11.625" style="0" customWidth="1"/>
    <col min="2" max="2" width="21.00390625" style="0" customWidth="1"/>
    <col min="3" max="5" width="15.625" style="0" customWidth="1"/>
  </cols>
  <sheetData>
    <row r="1" spans="1:5" ht="33.75" customHeight="1">
      <c r="A1" s="123" t="s">
        <v>164</v>
      </c>
      <c r="B1" s="124"/>
      <c r="C1" s="124"/>
      <c r="D1" s="124"/>
      <c r="E1" s="124"/>
    </row>
    <row r="2" spans="1:5" ht="16.5" customHeight="1">
      <c r="A2" s="39"/>
      <c r="B2" s="39"/>
      <c r="C2" s="39"/>
      <c r="E2" s="55" t="s">
        <v>124</v>
      </c>
    </row>
    <row r="3" spans="1:5" ht="16.5" customHeight="1">
      <c r="A3" s="56" t="s">
        <v>206</v>
      </c>
      <c r="B3" s="39"/>
      <c r="C3" s="39"/>
      <c r="E3" s="59" t="s">
        <v>59</v>
      </c>
    </row>
    <row r="4" spans="1:5" ht="23.25" customHeight="1">
      <c r="A4" s="125" t="s">
        <v>109</v>
      </c>
      <c r="B4" s="125"/>
      <c r="C4" s="125" t="s">
        <v>112</v>
      </c>
      <c r="D4" s="125" t="s">
        <v>113</v>
      </c>
      <c r="E4" s="125" t="s">
        <v>114</v>
      </c>
    </row>
    <row r="5" spans="1:5" ht="35.25" customHeight="1">
      <c r="A5" s="50" t="s">
        <v>110</v>
      </c>
      <c r="B5" s="50" t="s">
        <v>111</v>
      </c>
      <c r="C5" s="125"/>
      <c r="D5" s="125"/>
      <c r="E5" s="125"/>
    </row>
    <row r="6" spans="1:5" ht="16.5" customHeight="1">
      <c r="A6" s="121" t="s">
        <v>115</v>
      </c>
      <c r="B6" s="122"/>
      <c r="C6" s="51">
        <v>1</v>
      </c>
      <c r="D6" s="51">
        <v>2</v>
      </c>
      <c r="E6" s="51">
        <v>3</v>
      </c>
    </row>
    <row r="7" spans="1:5" ht="16.5" customHeight="1">
      <c r="A7" s="121" t="s">
        <v>116</v>
      </c>
      <c r="B7" s="122"/>
      <c r="C7" s="80">
        <f>D7+E7</f>
        <v>43.99</v>
      </c>
      <c r="D7" s="80">
        <f>D8+D13+D23</f>
        <v>40.690000000000005</v>
      </c>
      <c r="E7" s="80">
        <f>E8+E13+E23</f>
        <v>3.3000000000000003</v>
      </c>
    </row>
    <row r="8" spans="1:5" ht="16.5" customHeight="1">
      <c r="A8" s="52">
        <v>301</v>
      </c>
      <c r="B8" s="52" t="s">
        <v>117</v>
      </c>
      <c r="C8" s="80">
        <f>D8+E8</f>
        <v>36.88</v>
      </c>
      <c r="D8" s="80">
        <f>SUM(D9:D12)</f>
        <v>36.88</v>
      </c>
      <c r="E8" s="80">
        <f>SUM(E9:E12)</f>
        <v>0</v>
      </c>
    </row>
    <row r="9" spans="1:5" ht="16.5" customHeight="1">
      <c r="A9" s="53">
        <v>30101</v>
      </c>
      <c r="B9" s="53" t="s">
        <v>120</v>
      </c>
      <c r="C9" s="80">
        <f>D9+E9</f>
        <v>17.46</v>
      </c>
      <c r="D9" s="80">
        <v>17.46</v>
      </c>
      <c r="E9" s="80"/>
    </row>
    <row r="10" spans="1:5" ht="16.5" customHeight="1">
      <c r="A10" s="53">
        <v>30102</v>
      </c>
      <c r="B10" s="53" t="s">
        <v>121</v>
      </c>
      <c r="C10" s="80">
        <f aca="true" t="shared" si="0" ref="C10:C25">D10+E10</f>
        <v>15.68</v>
      </c>
      <c r="D10" s="80">
        <v>15.68</v>
      </c>
      <c r="E10" s="80"/>
    </row>
    <row r="11" spans="1:5" ht="16.5" customHeight="1">
      <c r="A11" s="53">
        <v>30103</v>
      </c>
      <c r="B11" s="53" t="s">
        <v>226</v>
      </c>
      <c r="C11" s="80">
        <f t="shared" si="0"/>
        <v>0.49</v>
      </c>
      <c r="D11" s="80">
        <v>0.49</v>
      </c>
      <c r="E11" s="80"/>
    </row>
    <row r="12" spans="1:5" ht="16.5" customHeight="1">
      <c r="A12" s="53">
        <v>30104</v>
      </c>
      <c r="B12" s="53" t="s">
        <v>227</v>
      </c>
      <c r="C12" s="80">
        <f t="shared" si="0"/>
        <v>3.25</v>
      </c>
      <c r="D12" s="80">
        <v>3.25</v>
      </c>
      <c r="E12" s="80"/>
    </row>
    <row r="13" spans="1:5" ht="16.5" customHeight="1">
      <c r="A13" s="52">
        <v>302</v>
      </c>
      <c r="B13" s="52" t="s">
        <v>118</v>
      </c>
      <c r="C13" s="80">
        <f t="shared" si="0"/>
        <v>3.3000000000000003</v>
      </c>
      <c r="D13" s="80">
        <f>SUM(D14:D22)</f>
        <v>0</v>
      </c>
      <c r="E13" s="80">
        <f>SUM(E14:E22)</f>
        <v>3.3000000000000003</v>
      </c>
    </row>
    <row r="14" spans="1:5" ht="16.5" customHeight="1">
      <c r="A14" s="53">
        <v>30201</v>
      </c>
      <c r="B14" s="53" t="s">
        <v>122</v>
      </c>
      <c r="C14" s="80">
        <f t="shared" si="0"/>
        <v>0.51</v>
      </c>
      <c r="D14" s="80"/>
      <c r="E14" s="80">
        <v>0.51</v>
      </c>
    </row>
    <row r="15" spans="1:5" ht="16.5" customHeight="1">
      <c r="A15" s="53">
        <v>30206</v>
      </c>
      <c r="B15" s="53" t="s">
        <v>228</v>
      </c>
      <c r="C15" s="80">
        <f t="shared" si="0"/>
        <v>0.25</v>
      </c>
      <c r="D15" s="80"/>
      <c r="E15" s="80">
        <v>0.25</v>
      </c>
    </row>
    <row r="16" spans="1:5" ht="16.5" customHeight="1">
      <c r="A16" s="53">
        <v>30207</v>
      </c>
      <c r="B16" s="53" t="s">
        <v>229</v>
      </c>
      <c r="C16" s="80">
        <f t="shared" si="0"/>
        <v>0.36</v>
      </c>
      <c r="D16" s="80"/>
      <c r="E16" s="80">
        <v>0.36</v>
      </c>
    </row>
    <row r="17" spans="1:5" ht="16.5" customHeight="1">
      <c r="A17" s="53">
        <v>30211</v>
      </c>
      <c r="B17" s="53" t="s">
        <v>230</v>
      </c>
      <c r="C17" s="80">
        <f t="shared" si="0"/>
        <v>0.89</v>
      </c>
      <c r="D17" s="80"/>
      <c r="E17" s="80">
        <v>0.89</v>
      </c>
    </row>
    <row r="18" spans="1:5" ht="16.5" customHeight="1">
      <c r="A18" s="53">
        <v>30216</v>
      </c>
      <c r="B18" s="53" t="s">
        <v>231</v>
      </c>
      <c r="C18" s="80">
        <f t="shared" si="0"/>
        <v>0.04</v>
      </c>
      <c r="D18" s="80"/>
      <c r="E18" s="80">
        <v>0.04</v>
      </c>
    </row>
    <row r="19" spans="1:5" ht="16.5" customHeight="1">
      <c r="A19" s="53">
        <v>30217</v>
      </c>
      <c r="B19" s="53" t="s">
        <v>232</v>
      </c>
      <c r="C19" s="80">
        <f t="shared" si="0"/>
        <v>0.14</v>
      </c>
      <c r="D19" s="80"/>
      <c r="E19" s="80">
        <v>0.14</v>
      </c>
    </row>
    <row r="20" spans="1:5" ht="16.5" customHeight="1">
      <c r="A20" s="53">
        <v>30226</v>
      </c>
      <c r="B20" s="53" t="s">
        <v>233</v>
      </c>
      <c r="C20" s="80">
        <f t="shared" si="0"/>
        <v>0.36</v>
      </c>
      <c r="D20" s="80"/>
      <c r="E20" s="80">
        <v>0.36</v>
      </c>
    </row>
    <row r="21" spans="1:5" ht="16.5" customHeight="1">
      <c r="A21" s="53">
        <v>30228</v>
      </c>
      <c r="B21" s="53" t="s">
        <v>234</v>
      </c>
      <c r="C21" s="80">
        <f t="shared" si="0"/>
        <v>0.73</v>
      </c>
      <c r="D21" s="80"/>
      <c r="E21" s="80">
        <v>0.73</v>
      </c>
    </row>
    <row r="22" spans="1:5" ht="16.5" customHeight="1">
      <c r="A22" s="53">
        <v>30299</v>
      </c>
      <c r="B22" s="53" t="s">
        <v>235</v>
      </c>
      <c r="C22" s="80">
        <f t="shared" si="0"/>
        <v>0.02</v>
      </c>
      <c r="D22" s="80"/>
      <c r="E22" s="80">
        <v>0.02</v>
      </c>
    </row>
    <row r="23" spans="1:5" ht="16.5" customHeight="1">
      <c r="A23" s="52">
        <v>303</v>
      </c>
      <c r="B23" s="52" t="s">
        <v>119</v>
      </c>
      <c r="C23" s="80">
        <f>C24+C25</f>
        <v>3.81</v>
      </c>
      <c r="D23" s="80">
        <f>D24+D25</f>
        <v>3.81</v>
      </c>
      <c r="E23" s="80">
        <f>E24+E25</f>
        <v>0</v>
      </c>
    </row>
    <row r="24" spans="1:5" ht="16.5" customHeight="1">
      <c r="A24" s="53">
        <v>30309</v>
      </c>
      <c r="B24" s="53" t="s">
        <v>236</v>
      </c>
      <c r="C24" s="80">
        <f t="shared" si="0"/>
        <v>0.09</v>
      </c>
      <c r="D24" s="80">
        <v>0.09</v>
      </c>
      <c r="E24" s="80"/>
    </row>
    <row r="25" spans="1:5" ht="16.5" customHeight="1">
      <c r="A25" s="53">
        <v>30311</v>
      </c>
      <c r="B25" s="53" t="s">
        <v>237</v>
      </c>
      <c r="C25" s="80">
        <f t="shared" si="0"/>
        <v>3.72</v>
      </c>
      <c r="D25" s="80">
        <v>3.72</v>
      </c>
      <c r="E25" s="80"/>
    </row>
    <row r="26" spans="1:5" ht="16.5" customHeight="1">
      <c r="A26" s="54"/>
      <c r="B26" s="54"/>
      <c r="C26" s="54"/>
      <c r="D26" s="54"/>
      <c r="E26" s="54"/>
    </row>
    <row r="27" spans="1:5" ht="16.5" customHeight="1">
      <c r="A27" s="54"/>
      <c r="B27" s="54"/>
      <c r="C27" s="54"/>
      <c r="D27" s="54"/>
      <c r="E27" s="54"/>
    </row>
    <row r="28" spans="1:5" ht="16.5" customHeight="1">
      <c r="A28" s="54"/>
      <c r="B28" s="54"/>
      <c r="C28" s="54"/>
      <c r="D28" s="54"/>
      <c r="E28" s="54"/>
    </row>
    <row r="29" spans="1:5" ht="16.5" customHeight="1">
      <c r="A29" s="54"/>
      <c r="B29" s="54"/>
      <c r="C29" s="54"/>
      <c r="D29" s="54"/>
      <c r="E29" s="54"/>
    </row>
    <row r="30" spans="1:5" ht="16.5" customHeight="1">
      <c r="A30" s="54"/>
      <c r="B30" s="54"/>
      <c r="C30" s="54"/>
      <c r="D30" s="54"/>
      <c r="E30" s="54"/>
    </row>
    <row r="31" spans="1:5" ht="16.5" customHeight="1">
      <c r="A31" s="39"/>
      <c r="B31" s="39"/>
      <c r="C31" s="39"/>
      <c r="D31" s="39"/>
      <c r="E31" s="39"/>
    </row>
    <row r="32" spans="1:5" ht="16.5" customHeight="1">
      <c r="A32" s="39"/>
      <c r="B32" s="39"/>
      <c r="C32" s="39"/>
      <c r="D32" s="39"/>
      <c r="E32" s="39"/>
    </row>
    <row r="33" spans="1:5" ht="16.5" customHeight="1">
      <c r="A33" s="39"/>
      <c r="B33" s="39"/>
      <c r="C33" s="39"/>
      <c r="D33" s="39"/>
      <c r="E33" s="39"/>
    </row>
    <row r="34" spans="1:5" ht="16.5" customHeight="1">
      <c r="A34" s="39"/>
      <c r="B34" s="39"/>
      <c r="C34" s="39"/>
      <c r="D34" s="39"/>
      <c r="E34" s="39"/>
    </row>
    <row r="35" spans="1:5" ht="16.5" customHeight="1">
      <c r="A35" s="39"/>
      <c r="B35" s="39"/>
      <c r="C35" s="39"/>
      <c r="D35" s="39"/>
      <c r="E35" s="39"/>
    </row>
    <row r="36" spans="1:5" ht="16.5" customHeight="1">
      <c r="A36" s="39"/>
      <c r="B36" s="39"/>
      <c r="C36" s="39"/>
      <c r="D36" s="39"/>
      <c r="E36" s="39"/>
    </row>
    <row r="37" spans="1:5" ht="16.5" customHeight="1">
      <c r="A37" s="39"/>
      <c r="B37" s="39"/>
      <c r="C37" s="39"/>
      <c r="D37" s="39"/>
      <c r="E37" s="39"/>
    </row>
    <row r="38" spans="1:5" ht="16.5" customHeight="1">
      <c r="A38" s="39"/>
      <c r="B38" s="39"/>
      <c r="C38" s="39"/>
      <c r="D38" s="39"/>
      <c r="E38" s="39"/>
    </row>
    <row r="39" spans="1:5" ht="16.5" customHeight="1">
      <c r="A39" s="39"/>
      <c r="B39" s="39"/>
      <c r="C39" s="39"/>
      <c r="D39" s="39"/>
      <c r="E39" s="39"/>
    </row>
    <row r="40" spans="1:5" ht="16.5" customHeight="1">
      <c r="A40" s="39"/>
      <c r="B40" s="39"/>
      <c r="C40" s="39"/>
      <c r="D40" s="39"/>
      <c r="E40" s="39"/>
    </row>
    <row r="41" spans="1:5" ht="16.5" customHeight="1">
      <c r="A41" s="39"/>
      <c r="B41" s="39"/>
      <c r="C41" s="39"/>
      <c r="D41" s="39"/>
      <c r="E41" s="39"/>
    </row>
    <row r="42" spans="1:5" ht="16.5" customHeight="1">
      <c r="A42" s="39"/>
      <c r="B42" s="39"/>
      <c r="C42" s="39"/>
      <c r="D42" s="39"/>
      <c r="E42" s="39"/>
    </row>
    <row r="43" spans="1:5" ht="16.5" customHeight="1">
      <c r="A43" s="39"/>
      <c r="B43" s="39"/>
      <c r="C43" s="39"/>
      <c r="D43" s="39"/>
      <c r="E43" s="39"/>
    </row>
    <row r="44" spans="1:5" ht="16.5" customHeight="1">
      <c r="A44" s="39"/>
      <c r="B44" s="39"/>
      <c r="C44" s="39"/>
      <c r="D44" s="39"/>
      <c r="E44" s="39"/>
    </row>
    <row r="45" spans="1:5" ht="16.5" customHeight="1">
      <c r="A45" s="39"/>
      <c r="B45" s="39"/>
      <c r="C45" s="39"/>
      <c r="D45" s="39"/>
      <c r="E45" s="39"/>
    </row>
    <row r="46" spans="1:5" ht="16.5" customHeight="1">
      <c r="A46" s="39"/>
      <c r="B46" s="39"/>
      <c r="C46" s="39"/>
      <c r="D46" s="39"/>
      <c r="E46" s="39"/>
    </row>
    <row r="47" spans="1:5" ht="16.5" customHeight="1">
      <c r="A47" s="39"/>
      <c r="B47" s="39"/>
      <c r="C47" s="39"/>
      <c r="D47" s="39"/>
      <c r="E47" s="39"/>
    </row>
    <row r="48" spans="1:5" ht="16.5" customHeight="1">
      <c r="A48" s="39"/>
      <c r="B48" s="39"/>
      <c r="C48" s="39"/>
      <c r="D48" s="39"/>
      <c r="E48" s="39"/>
    </row>
    <row r="49" spans="1:5" ht="16.5" customHeight="1">
      <c r="A49" s="39"/>
      <c r="B49" s="39"/>
      <c r="C49" s="39"/>
      <c r="D49" s="39"/>
      <c r="E49" s="39"/>
    </row>
    <row r="50" spans="1:5" ht="16.5" customHeight="1">
      <c r="A50" s="39"/>
      <c r="B50" s="39"/>
      <c r="C50" s="39"/>
      <c r="D50" s="39"/>
      <c r="E50" s="39"/>
    </row>
    <row r="51" spans="1:5" ht="16.5" customHeight="1">
      <c r="A51" s="39"/>
      <c r="B51" s="39"/>
      <c r="C51" s="39"/>
      <c r="D51" s="39"/>
      <c r="E51" s="39"/>
    </row>
    <row r="52" spans="1:5" ht="16.5" customHeight="1">
      <c r="A52" s="39"/>
      <c r="B52" s="39"/>
      <c r="C52" s="39"/>
      <c r="D52" s="39"/>
      <c r="E52" s="39"/>
    </row>
    <row r="53" spans="1:5" ht="16.5" customHeight="1">
      <c r="A53" s="39"/>
      <c r="B53" s="39"/>
      <c r="C53" s="39"/>
      <c r="D53" s="39"/>
      <c r="E53" s="39"/>
    </row>
    <row r="54" spans="1:5" ht="16.5" customHeight="1">
      <c r="A54" s="39"/>
      <c r="B54" s="39"/>
      <c r="C54" s="39"/>
      <c r="D54" s="39"/>
      <c r="E54" s="39"/>
    </row>
    <row r="55" spans="1:5" ht="16.5" customHeight="1">
      <c r="A55" s="39"/>
      <c r="B55" s="39"/>
      <c r="C55" s="39"/>
      <c r="D55" s="39"/>
      <c r="E55" s="39"/>
    </row>
    <row r="56" spans="1:5" ht="16.5" customHeight="1">
      <c r="A56" s="39"/>
      <c r="B56" s="39"/>
      <c r="C56" s="39"/>
      <c r="D56" s="39"/>
      <c r="E56" s="39"/>
    </row>
    <row r="57" spans="1:5" ht="16.5" customHeight="1">
      <c r="A57" s="39"/>
      <c r="B57" s="39"/>
      <c r="C57" s="39"/>
      <c r="D57" s="39"/>
      <c r="E57" s="39"/>
    </row>
    <row r="58" spans="1:5" ht="16.5" customHeight="1">
      <c r="A58" s="39"/>
      <c r="B58" s="39"/>
      <c r="C58" s="39"/>
      <c r="D58" s="39"/>
      <c r="E58" s="39"/>
    </row>
    <row r="59" spans="1:5" ht="16.5" customHeight="1">
      <c r="A59" s="39"/>
      <c r="B59" s="39"/>
      <c r="C59" s="39"/>
      <c r="D59" s="39"/>
      <c r="E59" s="39"/>
    </row>
    <row r="60" spans="1:5" ht="16.5" customHeight="1">
      <c r="A60" s="39"/>
      <c r="B60" s="39"/>
      <c r="C60" s="39"/>
      <c r="D60" s="39"/>
      <c r="E60" s="39"/>
    </row>
    <row r="61" spans="1:5" ht="16.5" customHeight="1">
      <c r="A61" s="39"/>
      <c r="B61" s="39"/>
      <c r="C61" s="39"/>
      <c r="D61" s="39"/>
      <c r="E61" s="39"/>
    </row>
    <row r="62" spans="1:5" ht="16.5" customHeight="1">
      <c r="A62" s="39"/>
      <c r="B62" s="39"/>
      <c r="C62" s="39"/>
      <c r="D62" s="39"/>
      <c r="E62" s="39"/>
    </row>
    <row r="63" spans="1:5" ht="16.5" customHeight="1">
      <c r="A63" s="39"/>
      <c r="B63" s="39"/>
      <c r="C63" s="39"/>
      <c r="D63" s="39"/>
      <c r="E63" s="39"/>
    </row>
    <row r="64" spans="1:5" ht="16.5" customHeight="1">
      <c r="A64" s="39"/>
      <c r="B64" s="39"/>
      <c r="C64" s="39"/>
      <c r="D64" s="39"/>
      <c r="E64" s="39"/>
    </row>
    <row r="65" spans="1:5" ht="16.5" customHeight="1">
      <c r="A65" s="39"/>
      <c r="B65" s="39"/>
      <c r="C65" s="39"/>
      <c r="D65" s="39"/>
      <c r="E65" s="39"/>
    </row>
    <row r="66" spans="1:5" ht="16.5" customHeight="1">
      <c r="A66" s="39"/>
      <c r="B66" s="39"/>
      <c r="C66" s="39"/>
      <c r="D66" s="39"/>
      <c r="E66" s="39"/>
    </row>
    <row r="67" spans="1:5" ht="16.5" customHeight="1">
      <c r="A67" s="39"/>
      <c r="B67" s="39"/>
      <c r="C67" s="39"/>
      <c r="D67" s="39"/>
      <c r="E67" s="39"/>
    </row>
    <row r="68" spans="1:5" ht="16.5" customHeight="1">
      <c r="A68" s="39"/>
      <c r="B68" s="39"/>
      <c r="C68" s="39"/>
      <c r="D68" s="39"/>
      <c r="E68" s="39"/>
    </row>
    <row r="69" spans="1:5" ht="16.5" customHeight="1">
      <c r="A69" s="39"/>
      <c r="B69" s="39"/>
      <c r="C69" s="39"/>
      <c r="D69" s="39"/>
      <c r="E69" s="39"/>
    </row>
    <row r="70" spans="1:5" ht="16.5" customHeight="1">
      <c r="A70" s="39"/>
      <c r="B70" s="39"/>
      <c r="C70" s="39"/>
      <c r="D70" s="39"/>
      <c r="E70" s="39"/>
    </row>
    <row r="71" spans="1:5" ht="16.5" customHeight="1">
      <c r="A71" s="39"/>
      <c r="B71" s="39"/>
      <c r="C71" s="39"/>
      <c r="D71" s="39"/>
      <c r="E71" s="39"/>
    </row>
    <row r="72" spans="1:5" ht="16.5" customHeight="1">
      <c r="A72" s="39"/>
      <c r="B72" s="39"/>
      <c r="C72" s="39"/>
      <c r="D72" s="39"/>
      <c r="E72" s="39"/>
    </row>
    <row r="73" spans="1:5" ht="16.5" customHeight="1">
      <c r="A73" s="39"/>
      <c r="B73" s="39"/>
      <c r="C73" s="39"/>
      <c r="D73" s="39"/>
      <c r="E73" s="39"/>
    </row>
    <row r="74" spans="1:5" ht="16.5" customHeight="1">
      <c r="A74" s="39"/>
      <c r="B74" s="39"/>
      <c r="C74" s="39"/>
      <c r="D74" s="39"/>
      <c r="E74" s="39"/>
    </row>
    <row r="75" spans="1:5" ht="16.5" customHeight="1">
      <c r="A75" s="39"/>
      <c r="B75" s="39"/>
      <c r="C75" s="39"/>
      <c r="D75" s="39"/>
      <c r="E75" s="39"/>
    </row>
    <row r="76" spans="1:5" ht="16.5" customHeight="1">
      <c r="A76" s="39"/>
      <c r="B76" s="39"/>
      <c r="C76" s="39"/>
      <c r="D76" s="39"/>
      <c r="E76" s="39"/>
    </row>
    <row r="77" spans="1:5" ht="16.5" customHeight="1">
      <c r="A77" s="39"/>
      <c r="B77" s="39"/>
      <c r="C77" s="39"/>
      <c r="D77" s="39"/>
      <c r="E77" s="39"/>
    </row>
    <row r="78" spans="1:5" ht="16.5" customHeight="1">
      <c r="A78" s="39"/>
      <c r="B78" s="39"/>
      <c r="C78" s="39"/>
      <c r="D78" s="39"/>
      <c r="E78" s="39"/>
    </row>
    <row r="79" spans="1:5" ht="16.5" customHeight="1">
      <c r="A79" s="39"/>
      <c r="B79" s="39"/>
      <c r="C79" s="39"/>
      <c r="D79" s="39"/>
      <c r="E79" s="39"/>
    </row>
    <row r="80" spans="1:5" ht="16.5" customHeight="1">
      <c r="A80" s="39"/>
      <c r="B80" s="39"/>
      <c r="C80" s="39"/>
      <c r="D80" s="39"/>
      <c r="E80" s="39"/>
    </row>
    <row r="81" spans="1:5" ht="16.5" customHeight="1">
      <c r="A81" s="39"/>
      <c r="B81" s="39"/>
      <c r="C81" s="39"/>
      <c r="D81" s="39"/>
      <c r="E81" s="39"/>
    </row>
    <row r="82" spans="1:5" ht="16.5" customHeight="1">
      <c r="A82" s="39"/>
      <c r="B82" s="39"/>
      <c r="C82" s="39"/>
      <c r="D82" s="39"/>
      <c r="E82" s="39"/>
    </row>
    <row r="83" spans="1:5" ht="16.5" customHeight="1">
      <c r="A83" s="39"/>
      <c r="B83" s="39"/>
      <c r="C83" s="39"/>
      <c r="D83" s="39"/>
      <c r="E83" s="39"/>
    </row>
    <row r="84" spans="1:5" ht="16.5" customHeight="1">
      <c r="A84" s="39"/>
      <c r="B84" s="39"/>
      <c r="C84" s="39"/>
      <c r="D84" s="39"/>
      <c r="E84" s="39"/>
    </row>
    <row r="85" spans="1:5" ht="16.5" customHeight="1">
      <c r="A85" s="39"/>
      <c r="B85" s="39"/>
      <c r="C85" s="39"/>
      <c r="D85" s="39"/>
      <c r="E85" s="39"/>
    </row>
    <row r="86" spans="1:5" ht="16.5" customHeight="1">
      <c r="A86" s="39"/>
      <c r="B86" s="39"/>
      <c r="C86" s="39"/>
      <c r="D86" s="39"/>
      <c r="E86" s="39"/>
    </row>
    <row r="87" spans="1:5" ht="16.5" customHeight="1">
      <c r="A87" s="39"/>
      <c r="B87" s="39"/>
      <c r="C87" s="39"/>
      <c r="D87" s="39"/>
      <c r="E87" s="39"/>
    </row>
    <row r="88" spans="1:5" ht="16.5" customHeight="1">
      <c r="A88" s="39"/>
      <c r="B88" s="39"/>
      <c r="C88" s="39"/>
      <c r="D88" s="39"/>
      <c r="E88" s="39"/>
    </row>
    <row r="89" spans="1:5" ht="16.5" customHeight="1">
      <c r="A89" s="39"/>
      <c r="B89" s="39"/>
      <c r="C89" s="39"/>
      <c r="D89" s="39"/>
      <c r="E89" s="39"/>
    </row>
    <row r="90" spans="1:5" ht="16.5" customHeight="1">
      <c r="A90" s="39"/>
      <c r="B90" s="39"/>
      <c r="C90" s="39"/>
      <c r="D90" s="39"/>
      <c r="E90" s="39"/>
    </row>
    <row r="91" spans="1:5" ht="16.5" customHeight="1">
      <c r="A91" s="39"/>
      <c r="B91" s="39"/>
      <c r="C91" s="39"/>
      <c r="D91" s="39"/>
      <c r="E91" s="39"/>
    </row>
    <row r="92" spans="1:5" ht="16.5" customHeight="1">
      <c r="A92" s="39"/>
      <c r="B92" s="39"/>
      <c r="C92" s="39"/>
      <c r="D92" s="39"/>
      <c r="E92" s="39"/>
    </row>
    <row r="93" spans="1:5" ht="16.5" customHeight="1">
      <c r="A93" s="39"/>
      <c r="B93" s="39"/>
      <c r="C93" s="39"/>
      <c r="D93" s="39"/>
      <c r="E93" s="39"/>
    </row>
    <row r="94" spans="1:5" ht="16.5" customHeight="1">
      <c r="A94" s="39"/>
      <c r="B94" s="39"/>
      <c r="C94" s="39"/>
      <c r="D94" s="39"/>
      <c r="E94" s="39"/>
    </row>
    <row r="95" spans="1:5" ht="16.5" customHeight="1">
      <c r="A95" s="39"/>
      <c r="B95" s="39"/>
      <c r="C95" s="39"/>
      <c r="D95" s="39"/>
      <c r="E95" s="39"/>
    </row>
    <row r="96" spans="1:5" ht="16.5" customHeight="1">
      <c r="A96" s="39"/>
      <c r="B96" s="39"/>
      <c r="C96" s="39"/>
      <c r="D96" s="39"/>
      <c r="E96" s="39"/>
    </row>
    <row r="97" spans="1:5" ht="16.5" customHeight="1">
      <c r="A97" s="39"/>
      <c r="B97" s="39"/>
      <c r="C97" s="39"/>
      <c r="D97" s="39"/>
      <c r="E97" s="39"/>
    </row>
    <row r="98" spans="1:5" ht="16.5" customHeight="1">
      <c r="A98" s="39"/>
      <c r="B98" s="39"/>
      <c r="C98" s="39"/>
      <c r="D98" s="39"/>
      <c r="E98" s="39"/>
    </row>
    <row r="99" spans="1:5" ht="16.5" customHeight="1">
      <c r="A99" s="39"/>
      <c r="B99" s="39"/>
      <c r="C99" s="39"/>
      <c r="D99" s="39"/>
      <c r="E99" s="39"/>
    </row>
    <row r="100" spans="1:5" ht="16.5" customHeight="1">
      <c r="A100" s="39"/>
      <c r="B100" s="39"/>
      <c r="C100" s="39"/>
      <c r="D100" s="39"/>
      <c r="E100" s="39"/>
    </row>
    <row r="101" spans="1:5" ht="16.5" customHeight="1">
      <c r="A101" s="39"/>
      <c r="B101" s="39"/>
      <c r="C101" s="39"/>
      <c r="D101" s="39"/>
      <c r="E101" s="39"/>
    </row>
    <row r="102" spans="1:5" ht="16.5" customHeight="1">
      <c r="A102" s="39"/>
      <c r="B102" s="39"/>
      <c r="C102" s="39"/>
      <c r="D102" s="39"/>
      <c r="E102" s="39"/>
    </row>
    <row r="103" spans="1:5" ht="16.5" customHeight="1">
      <c r="A103" s="39"/>
      <c r="B103" s="39"/>
      <c r="C103" s="39"/>
      <c r="D103" s="39"/>
      <c r="E103" s="39"/>
    </row>
  </sheetData>
  <sheetProtection/>
  <mergeCells count="7">
    <mergeCell ref="A6:B6"/>
    <mergeCell ref="A7:B7"/>
    <mergeCell ref="A1:E1"/>
    <mergeCell ref="A4:B4"/>
    <mergeCell ref="C4:C5"/>
    <mergeCell ref="D4:D5"/>
    <mergeCell ref="E4:E5"/>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6"/>
  <sheetViews>
    <sheetView zoomScalePageLayoutView="0" workbookViewId="0" topLeftCell="A4">
      <selection activeCell="G14" sqref="G14"/>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35.25" customHeight="1">
      <c r="A1" s="95" t="s">
        <v>106</v>
      </c>
      <c r="B1" s="96"/>
      <c r="C1" s="96"/>
      <c r="D1" s="96"/>
      <c r="E1" s="96"/>
      <c r="F1" s="96"/>
      <c r="G1" s="96"/>
      <c r="H1" s="96"/>
      <c r="I1" s="96"/>
      <c r="J1" s="96"/>
      <c r="K1" s="96"/>
      <c r="L1" s="96"/>
      <c r="M1" s="96"/>
      <c r="N1" s="96"/>
    </row>
    <row r="2" spans="1:14" ht="18" customHeight="1">
      <c r="A2" s="21"/>
      <c r="B2" s="21"/>
      <c r="C2" s="21"/>
      <c r="D2" s="21"/>
      <c r="E2" s="21"/>
      <c r="F2" s="21"/>
      <c r="G2" s="21"/>
      <c r="H2" s="21"/>
      <c r="I2" s="21"/>
      <c r="J2" s="21"/>
      <c r="K2" s="21"/>
      <c r="L2" s="21"/>
      <c r="M2" s="135" t="s">
        <v>125</v>
      </c>
      <c r="N2" s="136"/>
    </row>
    <row r="3" spans="1:14" ht="18" customHeight="1">
      <c r="A3" s="129" t="s">
        <v>207</v>
      </c>
      <c r="B3" s="129"/>
      <c r="C3" s="129"/>
      <c r="D3" s="129"/>
      <c r="E3" s="129"/>
      <c r="F3" s="28"/>
      <c r="G3" s="28"/>
      <c r="H3" s="28"/>
      <c r="I3" s="28"/>
      <c r="J3" s="28"/>
      <c r="K3" s="28"/>
      <c r="L3" s="28"/>
      <c r="M3" s="137" t="s">
        <v>62</v>
      </c>
      <c r="N3" s="138"/>
    </row>
    <row r="4" spans="1:14" ht="24.75" customHeight="1">
      <c r="A4" s="89" t="s">
        <v>2</v>
      </c>
      <c r="B4" s="89" t="s">
        <v>12</v>
      </c>
      <c r="C4" s="89" t="s">
        <v>12</v>
      </c>
      <c r="D4" s="89" t="s">
        <v>12</v>
      </c>
      <c r="E4" s="134" t="s">
        <v>199</v>
      </c>
      <c r="F4" s="89" t="s">
        <v>12</v>
      </c>
      <c r="G4" s="89" t="s">
        <v>12</v>
      </c>
      <c r="H4" s="17" t="s">
        <v>13</v>
      </c>
      <c r="I4" s="89" t="s">
        <v>14</v>
      </c>
      <c r="J4" s="89" t="s">
        <v>12</v>
      </c>
      <c r="K4" s="89" t="s">
        <v>12</v>
      </c>
      <c r="L4" s="89" t="s">
        <v>15</v>
      </c>
      <c r="M4" s="89" t="s">
        <v>12</v>
      </c>
      <c r="N4" s="89" t="s">
        <v>12</v>
      </c>
    </row>
    <row r="5" spans="1:14" ht="40.5" customHeight="1">
      <c r="A5" s="126" t="s">
        <v>16</v>
      </c>
      <c r="B5" s="127"/>
      <c r="C5" s="128"/>
      <c r="D5" s="29" t="s">
        <v>17</v>
      </c>
      <c r="E5" s="29" t="s">
        <v>18</v>
      </c>
      <c r="F5" s="17" t="s">
        <v>11</v>
      </c>
      <c r="G5" s="17" t="s">
        <v>19</v>
      </c>
      <c r="H5" s="29" t="s">
        <v>18</v>
      </c>
      <c r="I5" s="29" t="s">
        <v>18</v>
      </c>
      <c r="J5" s="17" t="s">
        <v>20</v>
      </c>
      <c r="K5" s="17" t="s">
        <v>21</v>
      </c>
      <c r="L5" s="29" t="s">
        <v>18</v>
      </c>
      <c r="M5" s="17" t="s">
        <v>11</v>
      </c>
      <c r="N5" s="17" t="s">
        <v>19</v>
      </c>
    </row>
    <row r="6" spans="1:14" ht="19.5" customHeight="1">
      <c r="A6" s="89" t="s">
        <v>7</v>
      </c>
      <c r="B6" s="89" t="s">
        <v>8</v>
      </c>
      <c r="C6" s="89" t="s">
        <v>9</v>
      </c>
      <c r="D6" s="17" t="s">
        <v>22</v>
      </c>
      <c r="E6" s="16" t="s">
        <v>23</v>
      </c>
      <c r="F6" s="16" t="s">
        <v>24</v>
      </c>
      <c r="G6" s="16" t="s">
        <v>25</v>
      </c>
      <c r="H6" s="16" t="s">
        <v>26</v>
      </c>
      <c r="I6" s="16" t="s">
        <v>27</v>
      </c>
      <c r="J6" s="16" t="s">
        <v>28</v>
      </c>
      <c r="K6" s="16" t="s">
        <v>29</v>
      </c>
      <c r="L6" s="16" t="s">
        <v>30</v>
      </c>
      <c r="M6" s="16" t="s">
        <v>31</v>
      </c>
      <c r="N6" s="16" t="s">
        <v>32</v>
      </c>
    </row>
    <row r="7" spans="1:14" ht="19.5" customHeight="1">
      <c r="A7" s="89" t="s">
        <v>12</v>
      </c>
      <c r="B7" s="89" t="s">
        <v>12</v>
      </c>
      <c r="C7" s="89" t="s">
        <v>12</v>
      </c>
      <c r="D7" s="17" t="s">
        <v>18</v>
      </c>
      <c r="E7" s="19" t="s">
        <v>12</v>
      </c>
      <c r="F7" s="19" t="s">
        <v>12</v>
      </c>
      <c r="G7" s="19" t="s">
        <v>12</v>
      </c>
      <c r="H7" s="19" t="s">
        <v>12</v>
      </c>
      <c r="I7" s="19" t="s">
        <v>12</v>
      </c>
      <c r="J7" s="19" t="s">
        <v>12</v>
      </c>
      <c r="K7" s="19" t="s">
        <v>12</v>
      </c>
      <c r="L7" s="19" t="s">
        <v>12</v>
      </c>
      <c r="M7" s="19" t="s">
        <v>12</v>
      </c>
      <c r="N7" s="19" t="s">
        <v>12</v>
      </c>
    </row>
    <row r="8" spans="1:14" ht="20.25" customHeight="1">
      <c r="A8" s="130"/>
      <c r="B8" s="131"/>
      <c r="C8" s="132"/>
      <c r="D8" s="17"/>
      <c r="E8" s="19"/>
      <c r="F8" s="19"/>
      <c r="G8" s="19"/>
      <c r="H8" s="19"/>
      <c r="I8" s="19"/>
      <c r="J8" s="19"/>
      <c r="K8" s="19"/>
      <c r="L8" s="19"/>
      <c r="M8" s="19"/>
      <c r="N8" s="19"/>
    </row>
    <row r="9" spans="1:14" ht="20.25" customHeight="1">
      <c r="A9" s="130"/>
      <c r="B9" s="131"/>
      <c r="C9" s="132"/>
      <c r="D9" s="17"/>
      <c r="E9" s="19"/>
      <c r="F9" s="19"/>
      <c r="G9" s="19"/>
      <c r="H9" s="19"/>
      <c r="I9" s="19"/>
      <c r="J9" s="19"/>
      <c r="K9" s="19"/>
      <c r="L9" s="19"/>
      <c r="M9" s="19"/>
      <c r="N9" s="19"/>
    </row>
    <row r="10" spans="1:14" ht="20.25" customHeight="1">
      <c r="A10" s="91" t="s">
        <v>12</v>
      </c>
      <c r="B10" s="91" t="s">
        <v>12</v>
      </c>
      <c r="C10" s="91" t="s">
        <v>12</v>
      </c>
      <c r="D10" s="20" t="s">
        <v>12</v>
      </c>
      <c r="E10" s="19" t="s">
        <v>12</v>
      </c>
      <c r="F10" s="19" t="s">
        <v>12</v>
      </c>
      <c r="G10" s="19" t="s">
        <v>12</v>
      </c>
      <c r="H10" s="19" t="s">
        <v>12</v>
      </c>
      <c r="I10" s="19" t="s">
        <v>12</v>
      </c>
      <c r="J10" s="19" t="s">
        <v>12</v>
      </c>
      <c r="K10" s="19" t="s">
        <v>12</v>
      </c>
      <c r="L10" s="19" t="s">
        <v>12</v>
      </c>
      <c r="M10" s="19" t="s">
        <v>12</v>
      </c>
      <c r="N10" s="19" t="s">
        <v>12</v>
      </c>
    </row>
    <row r="11" spans="1:14" ht="20.25" customHeight="1">
      <c r="A11" s="91" t="s">
        <v>12</v>
      </c>
      <c r="B11" s="91" t="s">
        <v>12</v>
      </c>
      <c r="C11" s="91" t="s">
        <v>12</v>
      </c>
      <c r="D11" s="20" t="s">
        <v>12</v>
      </c>
      <c r="E11" s="19" t="s">
        <v>12</v>
      </c>
      <c r="F11" s="19" t="s">
        <v>12</v>
      </c>
      <c r="G11" s="19" t="s">
        <v>12</v>
      </c>
      <c r="H11" s="19" t="s">
        <v>12</v>
      </c>
      <c r="I11" s="19" t="s">
        <v>12</v>
      </c>
      <c r="J11" s="19" t="s">
        <v>12</v>
      </c>
      <c r="K11" s="19" t="s">
        <v>12</v>
      </c>
      <c r="L11" s="19" t="s">
        <v>12</v>
      </c>
      <c r="M11" s="19" t="s">
        <v>12</v>
      </c>
      <c r="N11" s="19" t="s">
        <v>12</v>
      </c>
    </row>
    <row r="12" spans="1:14" ht="20.25" customHeight="1">
      <c r="A12" s="91" t="s">
        <v>12</v>
      </c>
      <c r="B12" s="91" t="s">
        <v>12</v>
      </c>
      <c r="C12" s="91" t="s">
        <v>12</v>
      </c>
      <c r="D12" s="20" t="s">
        <v>12</v>
      </c>
      <c r="E12" s="19" t="s">
        <v>12</v>
      </c>
      <c r="F12" s="19" t="s">
        <v>12</v>
      </c>
      <c r="G12" s="19" t="s">
        <v>12</v>
      </c>
      <c r="H12" s="19" t="s">
        <v>12</v>
      </c>
      <c r="I12" s="19" t="s">
        <v>12</v>
      </c>
      <c r="J12" s="19" t="s">
        <v>12</v>
      </c>
      <c r="K12" s="19" t="s">
        <v>12</v>
      </c>
      <c r="L12" s="19" t="s">
        <v>12</v>
      </c>
      <c r="M12" s="19" t="s">
        <v>12</v>
      </c>
      <c r="N12" s="19" t="s">
        <v>12</v>
      </c>
    </row>
    <row r="13" spans="1:14" ht="20.25" customHeight="1">
      <c r="A13" s="91" t="s">
        <v>12</v>
      </c>
      <c r="B13" s="91" t="s">
        <v>12</v>
      </c>
      <c r="C13" s="91" t="s">
        <v>12</v>
      </c>
      <c r="D13" s="20" t="s">
        <v>12</v>
      </c>
      <c r="E13" s="19" t="s">
        <v>12</v>
      </c>
      <c r="F13" s="19" t="s">
        <v>12</v>
      </c>
      <c r="G13" s="19" t="s">
        <v>12</v>
      </c>
      <c r="H13" s="19" t="s">
        <v>12</v>
      </c>
      <c r="I13" s="19" t="s">
        <v>12</v>
      </c>
      <c r="J13" s="19" t="s">
        <v>12</v>
      </c>
      <c r="K13" s="19" t="s">
        <v>12</v>
      </c>
      <c r="L13" s="19" t="s">
        <v>12</v>
      </c>
      <c r="M13" s="19" t="s">
        <v>12</v>
      </c>
      <c r="N13" s="19" t="s">
        <v>12</v>
      </c>
    </row>
    <row r="14" spans="1:14" ht="20.25" customHeight="1">
      <c r="A14" s="91" t="s">
        <v>12</v>
      </c>
      <c r="B14" s="91" t="s">
        <v>12</v>
      </c>
      <c r="C14" s="91" t="s">
        <v>12</v>
      </c>
      <c r="D14" s="20" t="s">
        <v>12</v>
      </c>
      <c r="E14" s="19" t="s">
        <v>12</v>
      </c>
      <c r="F14" s="19" t="s">
        <v>12</v>
      </c>
      <c r="G14" s="19" t="s">
        <v>12</v>
      </c>
      <c r="H14" s="19" t="s">
        <v>12</v>
      </c>
      <c r="I14" s="19" t="s">
        <v>12</v>
      </c>
      <c r="J14" s="19" t="s">
        <v>12</v>
      </c>
      <c r="K14" s="19" t="s">
        <v>12</v>
      </c>
      <c r="L14" s="19" t="s">
        <v>12</v>
      </c>
      <c r="M14" s="19" t="s">
        <v>12</v>
      </c>
      <c r="N14" s="19" t="s">
        <v>12</v>
      </c>
    </row>
    <row r="15" spans="1:14" ht="20.25" customHeight="1">
      <c r="A15" s="133" t="s">
        <v>12</v>
      </c>
      <c r="B15" s="133" t="s">
        <v>12</v>
      </c>
      <c r="C15" s="133" t="s">
        <v>12</v>
      </c>
      <c r="D15" s="30" t="s">
        <v>12</v>
      </c>
      <c r="E15" s="31" t="s">
        <v>12</v>
      </c>
      <c r="F15" s="31" t="s">
        <v>12</v>
      </c>
      <c r="G15" s="31" t="s">
        <v>12</v>
      </c>
      <c r="H15" s="31" t="s">
        <v>12</v>
      </c>
      <c r="I15" s="31" t="s">
        <v>12</v>
      </c>
      <c r="J15" s="31" t="s">
        <v>12</v>
      </c>
      <c r="K15" s="31" t="s">
        <v>12</v>
      </c>
      <c r="L15" s="31" t="s">
        <v>12</v>
      </c>
      <c r="M15" s="31" t="s">
        <v>12</v>
      </c>
      <c r="N15" s="31" t="s">
        <v>12</v>
      </c>
    </row>
    <row r="16" spans="1:14" ht="24" customHeight="1">
      <c r="A16" s="101" t="s">
        <v>95</v>
      </c>
      <c r="B16" s="101"/>
      <c r="C16" s="101"/>
      <c r="D16" s="101"/>
      <c r="E16" s="101"/>
      <c r="F16" s="101"/>
      <c r="G16" s="101"/>
      <c r="H16" s="101"/>
      <c r="I16" s="101"/>
      <c r="J16" s="101"/>
      <c r="K16" s="101"/>
      <c r="L16" s="101"/>
      <c r="M16" s="101"/>
      <c r="N16" s="101"/>
    </row>
  </sheetData>
  <sheetProtection/>
  <mergeCells count="21">
    <mergeCell ref="A1:N1"/>
    <mergeCell ref="A4:D4"/>
    <mergeCell ref="E4:G4"/>
    <mergeCell ref="I4:K4"/>
    <mergeCell ref="L4:N4"/>
    <mergeCell ref="M2:N2"/>
    <mergeCell ref="M3:N3"/>
    <mergeCell ref="A16:N16"/>
    <mergeCell ref="A8:C8"/>
    <mergeCell ref="A9:C9"/>
    <mergeCell ref="A11:C11"/>
    <mergeCell ref="A12:C12"/>
    <mergeCell ref="A13:C13"/>
    <mergeCell ref="A14:C14"/>
    <mergeCell ref="A15:C15"/>
    <mergeCell ref="A6:A7"/>
    <mergeCell ref="B6:B7"/>
    <mergeCell ref="C6:C7"/>
    <mergeCell ref="A10:C10"/>
    <mergeCell ref="A5:C5"/>
    <mergeCell ref="A3:E3"/>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D29"/>
  <sheetViews>
    <sheetView zoomScalePageLayoutView="0" workbookViewId="0" topLeftCell="A1">
      <selection activeCell="G11" sqref="G11"/>
    </sheetView>
  </sheetViews>
  <sheetFormatPr defaultColWidth="9.00390625" defaultRowHeight="14.25" customHeight="1"/>
  <cols>
    <col min="1" max="1" width="33.875" style="0" customWidth="1"/>
    <col min="2" max="2" width="10.625" style="0" customWidth="1"/>
    <col min="3" max="4" width="20.25390625" style="0" customWidth="1"/>
    <col min="5" max="16384" width="9.00390625" style="4" customWidth="1"/>
  </cols>
  <sheetData>
    <row r="1" spans="1:4" ht="26.25" customHeight="1">
      <c r="A1" s="140" t="s">
        <v>191</v>
      </c>
      <c r="B1" s="140"/>
      <c r="C1" s="140"/>
      <c r="D1" s="140"/>
    </row>
    <row r="2" spans="1:4" ht="18.75" customHeight="1">
      <c r="A2" s="76"/>
      <c r="B2" s="76"/>
      <c r="C2" s="76"/>
      <c r="D2" s="70" t="s">
        <v>188</v>
      </c>
    </row>
    <row r="3" spans="1:4" s="5" customFormat="1" ht="18.75" customHeight="1">
      <c r="A3" s="76" t="s">
        <v>208</v>
      </c>
      <c r="B3" s="76"/>
      <c r="C3" s="76"/>
      <c r="D3" s="70" t="s">
        <v>189</v>
      </c>
    </row>
    <row r="4" spans="1:4" s="5" customFormat="1" ht="18.75" customHeight="1">
      <c r="A4" s="71" t="s">
        <v>165</v>
      </c>
      <c r="B4" s="139" t="s">
        <v>66</v>
      </c>
      <c r="C4" s="71" t="s">
        <v>195</v>
      </c>
      <c r="D4" s="71" t="s">
        <v>196</v>
      </c>
    </row>
    <row r="5" spans="1:4" s="6" customFormat="1" ht="18.75" customHeight="1">
      <c r="A5" s="71" t="s">
        <v>166</v>
      </c>
      <c r="B5" s="139" t="s">
        <v>12</v>
      </c>
      <c r="C5" s="71" t="s">
        <v>23</v>
      </c>
      <c r="D5" s="71">
        <v>2</v>
      </c>
    </row>
    <row r="6" spans="1:4" s="7" customFormat="1" ht="18.75" customHeight="1">
      <c r="A6" s="77" t="s">
        <v>167</v>
      </c>
      <c r="B6" s="71" t="s">
        <v>23</v>
      </c>
      <c r="C6" s="73" t="s">
        <v>168</v>
      </c>
      <c r="D6" s="73" t="s">
        <v>190</v>
      </c>
    </row>
    <row r="7" spans="1:4" s="7" customFormat="1" ht="18.75" customHeight="1">
      <c r="A7" s="72" t="s">
        <v>169</v>
      </c>
      <c r="B7" s="71" t="s">
        <v>24</v>
      </c>
      <c r="C7" s="74">
        <v>1.88</v>
      </c>
      <c r="D7" s="74">
        <f>D8+D9+D12</f>
        <v>2.16</v>
      </c>
    </row>
    <row r="8" spans="1:4" ht="18.75" customHeight="1">
      <c r="A8" s="72" t="s">
        <v>170</v>
      </c>
      <c r="B8" s="71" t="s">
        <v>25</v>
      </c>
      <c r="C8" s="74"/>
      <c r="D8" s="74"/>
    </row>
    <row r="9" spans="1:4" ht="18.75" customHeight="1">
      <c r="A9" s="72" t="s">
        <v>171</v>
      </c>
      <c r="B9" s="71" t="s">
        <v>26</v>
      </c>
      <c r="C9" s="74">
        <v>0.6</v>
      </c>
      <c r="D9" s="74">
        <v>0.6</v>
      </c>
    </row>
    <row r="10" spans="1:4" ht="18.75" customHeight="1">
      <c r="A10" s="72" t="s">
        <v>172</v>
      </c>
      <c r="B10" s="71" t="s">
        <v>27</v>
      </c>
      <c r="C10" s="74"/>
      <c r="D10" s="74"/>
    </row>
    <row r="11" spans="1:4" ht="18.75" customHeight="1">
      <c r="A11" s="72" t="s">
        <v>173</v>
      </c>
      <c r="B11" s="71" t="s">
        <v>28</v>
      </c>
      <c r="C11" s="74">
        <v>0.6</v>
      </c>
      <c r="D11" s="74">
        <v>0.6</v>
      </c>
    </row>
    <row r="12" spans="1:4" ht="18.75" customHeight="1">
      <c r="A12" s="72" t="s">
        <v>174</v>
      </c>
      <c r="B12" s="71" t="s">
        <v>29</v>
      </c>
      <c r="C12" s="74">
        <v>1.28</v>
      </c>
      <c r="D12" s="74">
        <v>1.56</v>
      </c>
    </row>
    <row r="13" spans="1:4" ht="18.75" customHeight="1">
      <c r="A13" s="72" t="s">
        <v>175</v>
      </c>
      <c r="B13" s="71" t="s">
        <v>30</v>
      </c>
      <c r="C13" s="74">
        <v>1.28</v>
      </c>
      <c r="D13" s="74">
        <v>1.56</v>
      </c>
    </row>
    <row r="14" spans="1:4" ht="18.75" customHeight="1">
      <c r="A14" s="72" t="s">
        <v>176</v>
      </c>
      <c r="B14" s="71" t="s">
        <v>31</v>
      </c>
      <c r="C14" s="74"/>
      <c r="D14" s="74"/>
    </row>
    <row r="15" spans="1:4" ht="18.75" customHeight="1">
      <c r="A15" s="72" t="s">
        <v>194</v>
      </c>
      <c r="B15" s="71" t="s">
        <v>32</v>
      </c>
      <c r="C15" s="73" t="s">
        <v>168</v>
      </c>
      <c r="D15" s="73" t="s">
        <v>168</v>
      </c>
    </row>
    <row r="16" spans="1:4" ht="18.75" customHeight="1">
      <c r="A16" s="72" t="s">
        <v>177</v>
      </c>
      <c r="B16" s="71" t="s">
        <v>70</v>
      </c>
      <c r="C16" s="73" t="s">
        <v>168</v>
      </c>
      <c r="D16" s="75"/>
    </row>
    <row r="17" spans="1:4" ht="18.75" customHeight="1">
      <c r="A17" s="72" t="s">
        <v>178</v>
      </c>
      <c r="B17" s="71" t="s">
        <v>71</v>
      </c>
      <c r="C17" s="73" t="s">
        <v>168</v>
      </c>
      <c r="D17" s="75"/>
    </row>
    <row r="18" spans="1:4" ht="18.75" customHeight="1">
      <c r="A18" s="72" t="s">
        <v>179</v>
      </c>
      <c r="B18" s="71" t="s">
        <v>72</v>
      </c>
      <c r="C18" s="73" t="s">
        <v>168</v>
      </c>
      <c r="D18" s="75"/>
    </row>
    <row r="19" spans="1:4" ht="18.75" customHeight="1">
      <c r="A19" s="72" t="s">
        <v>180</v>
      </c>
      <c r="B19" s="71" t="s">
        <v>73</v>
      </c>
      <c r="C19" s="73" t="s">
        <v>168</v>
      </c>
      <c r="D19" s="75"/>
    </row>
    <row r="20" spans="1:4" ht="18.75" customHeight="1">
      <c r="A20" s="72" t="s">
        <v>181</v>
      </c>
      <c r="B20" s="71" t="s">
        <v>74</v>
      </c>
      <c r="C20" s="73" t="s">
        <v>168</v>
      </c>
      <c r="D20" s="75">
        <v>46</v>
      </c>
    </row>
    <row r="21" spans="1:4" ht="18.75" customHeight="1">
      <c r="A21" s="72" t="s">
        <v>182</v>
      </c>
      <c r="B21" s="71" t="s">
        <v>75</v>
      </c>
      <c r="C21" s="73" t="s">
        <v>168</v>
      </c>
      <c r="D21" s="75">
        <v>312</v>
      </c>
    </row>
    <row r="22" spans="1:4" ht="18.75" customHeight="1">
      <c r="A22" s="72" t="s">
        <v>183</v>
      </c>
      <c r="B22" s="71" t="s">
        <v>76</v>
      </c>
      <c r="C22" s="73" t="s">
        <v>168</v>
      </c>
      <c r="D22" s="75"/>
    </row>
    <row r="23" spans="1:4" ht="18.75" customHeight="1">
      <c r="A23" s="72" t="s">
        <v>184</v>
      </c>
      <c r="B23" s="71" t="s">
        <v>77</v>
      </c>
      <c r="C23" s="73" t="s">
        <v>168</v>
      </c>
      <c r="D23" s="75"/>
    </row>
    <row r="24" spans="1:4" ht="18.75" customHeight="1">
      <c r="A24" s="77" t="s">
        <v>185</v>
      </c>
      <c r="B24" s="71" t="s">
        <v>78</v>
      </c>
      <c r="C24" s="73" t="s">
        <v>168</v>
      </c>
      <c r="D24" s="74"/>
    </row>
    <row r="25" spans="1:4" ht="18.75" customHeight="1">
      <c r="A25" s="72" t="s">
        <v>186</v>
      </c>
      <c r="B25" s="71" t="s">
        <v>79</v>
      </c>
      <c r="C25" s="73" t="s">
        <v>168</v>
      </c>
      <c r="D25" s="74"/>
    </row>
    <row r="26" spans="1:4" ht="18.75" customHeight="1">
      <c r="A26" s="72" t="s">
        <v>187</v>
      </c>
      <c r="B26" s="71" t="s">
        <v>80</v>
      </c>
      <c r="C26" s="73" t="s">
        <v>168</v>
      </c>
      <c r="D26" s="74">
        <v>3.3</v>
      </c>
    </row>
    <row r="27" spans="1:4" ht="28.5" customHeight="1">
      <c r="A27" s="141" t="s">
        <v>193</v>
      </c>
      <c r="B27" s="141" t="s">
        <v>12</v>
      </c>
      <c r="C27" s="141" t="s">
        <v>12</v>
      </c>
      <c r="D27" s="141"/>
    </row>
    <row r="28" spans="1:4" ht="27.75" customHeight="1">
      <c r="A28" s="141" t="s">
        <v>192</v>
      </c>
      <c r="B28" s="141" t="s">
        <v>12</v>
      </c>
      <c r="C28" s="141" t="s">
        <v>12</v>
      </c>
      <c r="D28" s="141"/>
    </row>
    <row r="29" spans="1:4" ht="14.25" customHeight="1">
      <c r="A29" s="69"/>
      <c r="B29" s="69"/>
      <c r="C29" s="69"/>
      <c r="D29" s="69"/>
    </row>
  </sheetData>
  <sheetProtection/>
  <mergeCells count="4">
    <mergeCell ref="B4:B5"/>
    <mergeCell ref="A1:D1"/>
    <mergeCell ref="A27:D27"/>
    <mergeCell ref="A28:D28"/>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2016-09-07T03:10:45Z</cp:lastPrinted>
  <dcterms:created xsi:type="dcterms:W3CDTF">2006-02-13T05:15:25Z</dcterms:created>
  <dcterms:modified xsi:type="dcterms:W3CDTF">2016-09-28T07:42:05Z</dcterms:modified>
  <cp:category/>
  <cp:version/>
  <cp:contentType/>
  <cp:contentStatus/>
</cp:coreProperties>
</file>