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 name="_xlnm._FilterDatabase" localSheetId="9" hidden="1">'附表10项目支出概况'!$A$1:$G$35</definedName>
  </definedNames>
  <calcPr fullCalcOnLoad="1"/>
</workbook>
</file>

<file path=xl/sharedStrings.xml><?xml version="1.0" encoding="utf-8"?>
<sst xmlns="http://schemas.openxmlformats.org/spreadsheetml/2006/main" count="1474" uniqueCount="686">
  <si>
    <t>表1</t>
  </si>
  <si>
    <t>收入支出决算总表</t>
  </si>
  <si>
    <t>公开01表</t>
  </si>
  <si>
    <t>编制单位：楚雄州发展和改革委员会</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</si>
  <si>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</si>
  <si>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</si>
  <si>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</si>
  <si>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</si>
  <si>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</si>
  <si>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</si>
  <si>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</si>
  <si>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</si>
  <si>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</si>
  <si>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</si>
  <si>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</si>
  <si>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</si>
  <si>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</si>
  <si>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</si>
  <si>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</si>
  <si>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</si>
  <si>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</si>
  <si>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</si>
  <si>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</si>
  <si>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</si>
  <si>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</si>
  <si>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</si>
  <si>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</si>
  <si>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</si>
  <si>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</si>
  <si>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</si>
  <si>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</si>
  <si>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</si>
  <si>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</si>
  <si>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</si>
  <si>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</si>
  <si>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</si>
  <si>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</si>
  <si>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</si>
  <si>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</si>
  <si>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</si>
  <si>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</si>
  <si>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</si>
  <si>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</si>
  <si>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</si>
  <si>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</si>
  <si>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</si>
  <si>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</si>
  <si>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</si>
  <si>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</si>
  <si>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</si>
  <si>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</si>
  <si>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</si>
  <si>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</si>
  <si>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</si>
  <si>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</si>
  <si>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</si>
  <si>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</si>
  <si>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</si>
  <si>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</si>
  <si>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</si>
  <si>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</si>
  <si>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</si>
  <si>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</si>
  <si>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</si>
  <si>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</si>
  <si>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</si>
  <si>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</si>
  <si>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</si>
  <si>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</si>
  <si>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</si>
  <si>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</si>
  <si>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</si>
  <si>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</si>
  <si>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</si>
  <si>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</si>
  <si>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</si>
  <si>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</si>
  <si>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</si>
  <si>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</si>
  <si>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</si>
  <si>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</si>
  <si>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</si>
  <si>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</si>
  <si>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</si>
  <si>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</si>
  <si>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</si>
  <si>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</si>
  <si>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</si>
  <si>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</si>
  <si>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</si>
  <si>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</si>
  <si>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</si>
  <si>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</si>
  <si>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</si>
  <si>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</si>
  <si>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</si>
  <si>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</si>
  <si>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</si>
  <si>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</si>
  <si>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</si>
  <si>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</si>
  <si>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</si>
  <si>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</si>
  <si>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</si>
  <si>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</si>
  <si>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</si>
  <si>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</si>
  <si>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</si>
  <si>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</si>
  <si>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</si>
  <si>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</si>
  <si>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</si>
  <si>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</si>
  <si>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</si>
  <si>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</si>
  <si>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</si>
  <si>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</si>
  <si>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</si>
  <si>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</si>
  <si>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</si>
  <si>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</si>
  <si>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</si>
  <si>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</si>
  <si>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</si>
  <si>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表2</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</si>
  <si>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</si>
  <si>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</si>
  <si>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</si>
  <si>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</si>
  <si>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</si>
  <si>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</si>
  <si>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</si>
  <si>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</si>
  <si>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</si>
  <si>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</si>
  <si>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</si>
  <si>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</si>
  <si>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</si>
  <si>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</si>
  <si>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</si>
  <si>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</si>
  <si>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</si>
  <si>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</si>
  <si>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</si>
  <si>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20104</t>
  </si>
  <si>
    <t>发展与改革事务</t>
  </si>
  <si>
    <t>2010401</t>
  </si>
  <si>
    <t xml:space="preserve">  行政运行</t>
  </si>
  <si>
    <t>2010402</t>
  </si>
  <si>
    <t xml:space="preserve">  一般行政管理事务</t>
  </si>
  <si>
    <t>2010499</t>
  </si>
  <si>
    <t xml:space="preserve">  其他发展与改革事务支出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</si>
  <si>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</si>
  <si>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</si>
  <si>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</si>
  <si>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</si>
  <si>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</si>
  <si>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</si>
  <si>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</si>
  <si>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</si>
  <si>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</si>
  <si>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</si>
  <si>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</si>
  <si>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</si>
  <si>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</si>
  <si>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</si>
  <si>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</si>
  <si>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</si>
  <si>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212</t>
  </si>
  <si>
    <t>城乡社区支出</t>
  </si>
  <si>
    <t>21203</t>
  </si>
  <si>
    <t>城乡社区公共设施</t>
  </si>
  <si>
    <t>2120303</t>
  </si>
  <si>
    <t xml:space="preserve">  小城镇基础设施建设</t>
  </si>
  <si>
    <t>213</t>
  </si>
  <si>
    <t>农林水支出</t>
  </si>
  <si>
    <t>21303</t>
  </si>
  <si>
    <t>水利</t>
  </si>
  <si>
    <t>2130308</t>
  </si>
  <si>
    <t xml:space="preserve">  水利前期工作</t>
  </si>
  <si>
    <t>21305</t>
  </si>
  <si>
    <t>扶贫</t>
  </si>
  <si>
    <t>2130504</t>
  </si>
  <si>
    <t xml:space="preserve">  农村基础设施建设</t>
  </si>
  <si>
    <t>221</t>
  </si>
  <si>
    <t>住房保障支出</t>
  </si>
  <si>
    <t>22102</t>
  </si>
  <si>
    <t>住房改革支出</t>
  </si>
  <si>
    <t>2210201</t>
  </si>
  <si>
    <t xml:space="preserve">  住房公积金</t>
  </si>
  <si>
    <t>2210203</t>
  </si>
  <si>
    <t xml:space="preserve">  购房补贴</t>
  </si>
  <si>
    <t>222</t>
  </si>
  <si>
    <t>粮油物资储备支出</t>
  </si>
  <si>
    <t>22201</t>
  </si>
  <si>
    <t>粮油事务</t>
  </si>
  <si>
    <t>2220101</t>
  </si>
  <si>
    <t>2220106</t>
  </si>
  <si>
    <t xml:space="preserve">  粮食专项业务活动</t>
  </si>
  <si>
    <t>注：本表反映部门本年度取得的各项收入情况。</t>
  </si>
  <si>
    <t>表3</t>
  </si>
  <si>
    <t>支出决算表</t>
  </si>
  <si>
    <t>公开03表</t>
  </si>
  <si>
    <t>基本支出</t>
  </si>
  <si>
    <t>项目支出</t>
  </si>
  <si>
    <t>上缴上级支出</t>
  </si>
  <si>
    <t>经营支出</t>
  </si>
  <si>
    <t>对附属单位补助支出</t>
  </si>
  <si>
    <t>注：本表反映部门本年度各项支出情况。</t>
  </si>
  <si>
    <t>表4</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</si>
  <si>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</si>
  <si>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</si>
  <si>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</si>
  <si>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</si>
  <si>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</si>
  <si>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</si>
  <si>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</si>
  <si>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</si>
  <si>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</si>
  <si>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</si>
  <si>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</si>
  <si>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</si>
  <si>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</si>
  <si>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表5</t>
  </si>
  <si>
    <t>一般公共预算财政拨款收入支出决算表</t>
  </si>
  <si>
    <t>公开05表</t>
  </si>
  <si>
    <t>本年收入</t>
  </si>
  <si>
    <t>本年支出</t>
  </si>
  <si>
    <t>基本支出结转</t>
  </si>
  <si>
    <t>项目支出结转和结余</t>
  </si>
  <si>
    <t>项目支出结转</t>
  </si>
  <si>
    <t>项目支出结余</t>
  </si>
  <si>
    <t>表6</t>
  </si>
  <si>
    <t>一般公共预算财政拨款基本支出决算表</t>
  </si>
  <si>
    <t>公开06表</t>
  </si>
  <si>
    <t>编制单位：</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</si>
  <si>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</si>
  <si>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</si>
  <si>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</si>
  <si>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</si>
  <si>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</si>
  <si>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</si>
  <si>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</si>
  <si>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</si>
  <si>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</si>
  <si>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</si>
  <si>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</si>
  <si>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</si>
  <si>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</si>
  <si>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</si>
  <si>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</si>
  <si>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</si>
  <si>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</si>
  <si>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</si>
  <si>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</si>
  <si>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</si>
  <si>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</si>
  <si>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</si>
  <si>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</si>
  <si>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</si>
  <si>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</si>
  <si>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</si>
  <si>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</si>
  <si>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</si>
  <si>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</si>
  <si>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</si>
  <si>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</si>
  <si>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</si>
  <si>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</si>
  <si>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</si>
  <si>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</si>
  <si>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</si>
  <si>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</si>
  <si>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</si>
  <si>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</si>
  <si>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</si>
  <si>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</si>
  <si>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</si>
  <si>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</si>
  <si>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</si>
  <si>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</si>
  <si>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</si>
  <si>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</si>
  <si>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</si>
  <si>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</si>
  <si>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</si>
  <si>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</si>
  <si>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</si>
  <si>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</si>
  <si>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</si>
  <si>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</si>
  <si>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</si>
  <si>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</si>
  <si>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</si>
  <si>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</si>
  <si>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</si>
  <si>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</si>
  <si>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</si>
  <si>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</si>
  <si>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</si>
  <si>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</si>
  <si>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</si>
  <si>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</si>
  <si>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</si>
  <si>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</si>
  <si>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</si>
  <si>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</si>
  <si>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</si>
  <si>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</si>
  <si>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</si>
  <si>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</si>
  <si>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</si>
  <si>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</si>
  <si>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</si>
  <si>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</si>
  <si>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</si>
  <si>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</si>
  <si>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</si>
  <si>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</si>
  <si>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</si>
  <si>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</si>
  <si>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</si>
  <si>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</si>
  <si>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</si>
  <si>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</si>
  <si>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</si>
  <si>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</si>
  <si>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</si>
  <si>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</si>
  <si>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</si>
  <si>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</si>
  <si>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</si>
  <si>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</si>
  <si>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</si>
  <si>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</si>
  <si>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</si>
  <si>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</si>
  <si>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</si>
  <si>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</si>
  <si>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</si>
  <si>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</si>
  <si>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</si>
  <si>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</si>
  <si>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</si>
  <si>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</si>
  <si>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</si>
  <si>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</si>
  <si>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</si>
  <si>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</si>
  <si>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</si>
  <si>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</si>
  <si>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</si>
  <si>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</si>
  <si>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</si>
  <si>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</si>
  <si>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</si>
  <si>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</si>
  <si>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</si>
  <si>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</si>
  <si>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</si>
  <si>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</si>
  <si>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</si>
  <si>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</si>
  <si>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</si>
  <si>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</si>
  <si>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</si>
  <si>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</si>
  <si>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</si>
  <si>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</si>
  <si>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</si>
  <si>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</si>
  <si>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</si>
  <si>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</si>
  <si>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</si>
  <si>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</si>
  <si>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</si>
  <si>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</si>
  <si>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</si>
  <si>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</si>
  <si>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</si>
  <si>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</si>
  <si>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</si>
  <si>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</si>
  <si>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</si>
  <si>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</si>
  <si>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</si>
  <si>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</si>
  <si>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</si>
  <si>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</si>
  <si>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</si>
  <si>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</si>
  <si>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</si>
  <si>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</si>
  <si>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</si>
  <si>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</si>
  <si>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</si>
  <si>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</si>
  <si>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</si>
  <si>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</si>
  <si>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</si>
  <si>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</si>
  <si>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</si>
  <si>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</si>
  <si>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</si>
  <si>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</si>
  <si>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</si>
  <si>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</si>
  <si>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</si>
  <si>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</si>
  <si>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</si>
  <si>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</si>
  <si>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</si>
  <si>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</si>
  <si>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</si>
  <si>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</si>
  <si>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</si>
  <si>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</si>
  <si>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</si>
  <si>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</si>
  <si>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</si>
  <si>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</si>
  <si>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</si>
  <si>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</si>
  <si>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</si>
  <si>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</si>
  <si>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</si>
  <si>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</si>
  <si>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</si>
  <si>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</si>
  <si>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</si>
  <si>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</si>
  <si>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</si>
  <si>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</si>
  <si>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</si>
  <si>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</si>
  <si>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</si>
  <si>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</si>
  <si>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</si>
  <si>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表7</t>
  </si>
  <si>
    <t>政府性基金预算财政拨款收入支出决算表</t>
  </si>
  <si>
    <t>公开07表</t>
  </si>
  <si>
    <t>注：本表反映部门本年度政府性基金预算财政拨款的收支和年初、年末结转结余情况。</t>
  </si>
  <si>
    <t>表8</t>
  </si>
  <si>
    <t>财政专户管理资金收入支出决算表</t>
  </si>
  <si>
    <t>公开08表</t>
  </si>
  <si>
    <t>注：本表反映部门本年度财政专户管理资金的收支和年初、年末结转结余情况。</t>
  </si>
  <si>
    <t>表9</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</si>
  <si>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</si>
  <si>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</si>
  <si>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</si>
  <si>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</si>
  <si>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</si>
  <si>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</si>
  <si>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</si>
  <si>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</si>
  <si>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</si>
  <si>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</si>
  <si>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</si>
  <si>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</si>
  <si>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</si>
  <si>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</si>
  <si>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</si>
  <si>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</si>
  <si>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</si>
  <si>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</si>
  <si>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</si>
  <si>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</si>
  <si>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</si>
  <si>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</si>
  <si>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</si>
  <si>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</si>
  <si>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</si>
  <si>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</si>
  <si>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</si>
  <si>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</si>
  <si>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</si>
  <si>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</si>
  <si>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</si>
  <si>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</si>
  <si>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</si>
  <si>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</si>
  <si>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</si>
  <si>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</si>
  <si>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重点领域规划编制、“十三五”规划中期评估、“五网”等基础设施建设及驻点招商等</t>
  </si>
  <si>
    <t>基础信息</t>
  </si>
  <si>
    <t>项目分管处室（单位）</t>
  </si>
  <si>
    <t>楚雄州发展和改革委员会</t>
  </si>
  <si>
    <t>项目分管处室（单位）负责人</t>
  </si>
  <si>
    <t>马国雄</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</si>
  <si>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</si>
  <si>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</si>
  <si>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</si>
  <si>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</si>
  <si>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</si>
  <si>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</si>
  <si>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</si>
  <si>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</si>
  <si>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</si>
  <si>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</si>
  <si>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</si>
  <si>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</si>
  <si>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</si>
  <si>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编制楚雄州温室气体排放清单</t>
  </si>
  <si>
    <t>绿汁江流域发展总体规划编制经费</t>
  </si>
  <si>
    <t>楚雄州“十三五”规划合集编印费</t>
  </si>
  <si>
    <t>楚雄州“十三五”规划纲要评估</t>
  </si>
  <si>
    <t>楚雄州“十三五”重点项目库实施情况评估</t>
  </si>
  <si>
    <t>楚雄州“十三五”综合交通发展规划、能源发展规划、五大基础设施网络建设规划、综合防灾减灾规划、基本公共服务体系规划、生态文明排头兵建设规划、战略性新兴产业发展规划、现代粮食流通体系建设8个规划中期评估</t>
  </si>
  <si>
    <t>楚雄州新能源相关规划编制</t>
  </si>
  <si>
    <t>楚雄州乡村振兴规划编制经费</t>
  </si>
  <si>
    <t>长江经济带发展楚雄实施规划编制费</t>
  </si>
  <si>
    <t>各项规划协调编制评估工作经费</t>
  </si>
  <si>
    <t>广大铁路扩能改造工程环境治理实施方案编制经费</t>
  </si>
  <si>
    <t>全州特色小镇创建前期经费</t>
  </si>
  <si>
    <t>滇中引水前期工作经费</t>
  </si>
  <si>
    <t>楚雄州2018年易地扶贫搬迁工程及工作经费</t>
  </si>
  <si>
    <t>全州政务‘僵尸’信息系统清理费</t>
  </si>
  <si>
    <t>楚雄州政务信息系统整合共享工作经费</t>
  </si>
  <si>
    <t>驻点招商工作经费及驻点招商工作组办公及住所租赁费</t>
  </si>
  <si>
    <t>争取项目资金工作经费</t>
  </si>
  <si>
    <t>重点项目宣传画册制作经费</t>
  </si>
  <si>
    <t>建州60周年庆祝活动工作协调经费</t>
  </si>
  <si>
    <t>（三）项目管理</t>
  </si>
  <si>
    <t>1.项目实施主体</t>
  </si>
  <si>
    <t>2.保障措施</t>
  </si>
  <si>
    <t>严格执行《楚雄州发展和改革委员会财务管理暂行办法》等规定，坚持厉行节约、反对浪费，严格资金使用审批流程，确保项目资金安全、规范使用。</t>
  </si>
  <si>
    <t>3.资金安排程序</t>
  </si>
  <si>
    <t>（1）项目申报：年初根据政府年度工作重点及部门工作任务，组织各业务科室结合自身职能职责进行项目申报。（2）项目入库：财务部门汇总报分管领导初审，按照项目入库管理要求，组织开展项目审核，将审核通过的项目纳入项目储备库；（3）预算申报：向州财政局申报年度项目预算。（4）预算执行：项目预算经州财政局批复下达后，严格按照预算安排各项支出。</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</si>
  <si>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</si>
  <si>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</si>
  <si>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</si>
  <si>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</si>
  <si>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</si>
  <si>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</si>
  <si>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</si>
  <si>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</si>
  <si>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</si>
  <si>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</si>
  <si>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</si>
  <si>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</si>
  <si>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产出指标</t>
  </si>
  <si>
    <t>数量指标</t>
  </si>
  <si>
    <t>完成重点领域规划编制、“十三五”规划中期评估等</t>
  </si>
  <si>
    <t>优，90%以上</t>
  </si>
  <si>
    <t>90%以上</t>
  </si>
  <si>
    <t>100%</t>
  </si>
  <si>
    <t>优</t>
  </si>
  <si>
    <t>完成重点领域规划编制5个，完成“十三五”规划纲要评估及单项规划8个中期评估</t>
  </si>
  <si>
    <t>效益指标</t>
  </si>
  <si>
    <t>经济效益</t>
  </si>
  <si>
    <t>全年固定资产投资增长率完成人代会确定的计划目标</t>
  </si>
  <si>
    <t>优，25%以上</t>
  </si>
  <si>
    <t>25.6%</t>
  </si>
  <si>
    <t>优，20%以上</t>
  </si>
  <si>
    <t>筛选确定年度重点支撑项目1682个，多方筹集投入前期经费2.75亿元。共组织省州项目集中开工4次，开工1004个，总投资1253亿元。全年固定资产投资增长25.6%</t>
  </si>
  <si>
    <t>社会效益</t>
  </si>
  <si>
    <t>社会满意度</t>
  </si>
  <si>
    <t>优，95%以上</t>
  </si>
  <si>
    <t>95%以上</t>
  </si>
  <si>
    <t>满意度指标</t>
  </si>
  <si>
    <t>服务对象满意度指标</t>
  </si>
  <si>
    <t>服务对象满意度</t>
  </si>
  <si>
    <t>优，98%以上</t>
  </si>
  <si>
    <t>98%以上</t>
  </si>
  <si>
    <t>1.项目成本性分析</t>
  </si>
  <si>
    <t>项目是否有节支增效的改进措施</t>
  </si>
  <si>
    <t>有节支增效措施。严格执行《楚雄州发展和改革委员会财务管理暂行办法》，坚持厉行节约、反对浪费，严格资金使用审批流程，确保项目资金安全、规范使用。</t>
  </si>
  <si>
    <t>项目是否有规范的内控机制</t>
  </si>
  <si>
    <t>有规范的内控机制。严格执行《楚雄州发展和改革委员会财务管理暂行办法》等规定，保证业务活动合法合规、资产安全和使用有效、财务信息真实完整，有效防范舞弊和预防腐败。</t>
  </si>
  <si>
    <t>项目是否达到标准的质量管理水平</t>
  </si>
  <si>
    <t>有健全的管理制度。所有项目申报、审核、入库、批复程序均符合《中华人民共和国预算法》等相关法律法规的要求。 严格执行《楚雄州发展和改革委员会财务管理暂行办法》，以保障项目资金安全、规范使用。</t>
  </si>
  <si>
    <t>2.项目效率性分析</t>
  </si>
  <si>
    <t>完成的及时性</t>
  </si>
  <si>
    <t>及时。能按时完成年初年中预算制定的目标。</t>
  </si>
  <si>
    <t>验收的有效性</t>
  </si>
  <si>
    <t>有效。各项指标符合年初年中预算制定的目标，各项指标的完成情况获得了州委州政府的认可。</t>
  </si>
  <si>
    <t>自评结论</t>
  </si>
  <si>
    <t>2018年，州发展改革委扎实推进基础设施建设。一是公路建设方面。G56楚广大扩容、G8012弥楚高速等国高网建设项目加快推进；楚姚、武寻等地高网项目建设全线推进，永仁至大姚段前期工作已完成并进入全线开工准备，楚雄市东南绕城、牟元、楚景高速项目前期工作稳步推进；国省干线加快建设，108国道永仁—元谋—武定段、省道彩鄂和双新上段已完工、320国道改造主线主体工程基本完工；以“四好农村公路”示范创建、“直过民族”自然村通硬化路、窄路基路面加宽改造等为重点的农村公路建设全面展开。全州共完成公路交通运输固定资产投资137亿元，同比增长15.9%，完成全年任务的101.48%。二是铁路建设方面。强化沟通，密切配合，加强督办落实，确保昆楚大动车7月1日按时开通运营，标志着我州进入了高铁时代；高度重视因铁路建设影响沿途6个县市重点区段供水问题，积极编制上报恢复供水项目，方案已获省批复，批复总投资1.92亿元。全年完成铁路建设投资37.5亿元，完成年度计划的101.35%。三是能源网建设取得新进展。滇西北至广东±800千伏特高压直流、500千伏吕合变及220千伏接入系统、广大电气化铁路牵引站220千伏等工程建成投产，500千伏仁和变、成昆铁路扩能改造220千伏牵引变、220千伏苍岭变、禄丰工业园区增量配电等工程加快推进；总长为191公里楚攀天然气管道项目竣工投产，管道天然气利用取得新进展，楚雄、禄丰、南华3县市共利用管道天然气2853.26万立方米，全年工业、车用、民用超过3200万立方米。四是水网建设稳步推进。列入国家大中型水库规划和省水利“十三五”规划重点水源工程项目的牟定小石门大（二）型水库，大姚桂花、双柏白水河、楚雄白衣河、武定志黑等4件中型水库和6件小（一）型骨干水源工程等前期工作进展顺利，完成10县市27.33万农村居民饮水安全巩固提升工程。自评结论为优。</t>
  </si>
  <si>
    <t>表12</t>
  </si>
  <si>
    <t>项目绩效目标管理</t>
  </si>
  <si>
    <t>（一）未完成的项目绩效目标及其原因分析</t>
  </si>
  <si>
    <t>无。</t>
  </si>
  <si>
    <t>（二）下一步改进工作的意见及建议</t>
  </si>
  <si>
    <t>1.管理经验</t>
  </si>
  <si>
    <t>逐步完善各项预算管理制度，根据新形势和新要求，结合不断出台的各项制度，相应的制定和修订我委预算管理的各项制度；强化预算管理，事前编制预算，控制经费使用，使用需问绩效，将绩效管理贯穿于预算编制、执行及决算等环节；加强宣传，加强对各项制度的执行力度，杜绝有制度不执行的情况。</t>
  </si>
  <si>
    <t>2.项目绩效目标修正建议</t>
  </si>
  <si>
    <t>3.需改进的问题及措施</t>
  </si>
  <si>
    <t>（1）存在问题:预算编制的细化程度及绩效目标的科学性有待进一步提高。（2）改进措施:细化预算编制工作，认真做好预算的编制。进一步加强预算管理意识，严格按照预算编制的相关制度和要求，本着“勤俭节约、保障运转”的原则进行预算的编制；编制范围尽可能的全面、不漏项，进一步提高预算编制的科学性、合理性、严谨性和可控性。在日常预算管理过程中，进一步加强预算支出的衔接、审核、跟踪及预算执行情况分析。</t>
  </si>
  <si>
    <t>4.其他需要说明的情况</t>
  </si>
  <si>
    <t>表13</t>
  </si>
  <si>
    <t>2018部门整体支出绩效自评报告</t>
  </si>
  <si>
    <t>一、部门基本情况</t>
  </si>
  <si>
    <t>（一）部门概况</t>
  </si>
  <si>
    <t>楚雄州发展和改革委员会为楚雄州人民政府工作部门，根据《楚雄州人民政府办公室关于印发楚雄彝族自治州发展和改革委员会主要职责内设机构和人员编制规定的通知》（楚政办通〔2017〕49号）精神，其主要职能是：综合经济研究、项目管理、规划编制、价格监管、经济体制改革和粮食流通及安全等工作。机关设29个正科级内设机构，2018年末实有人员编制79人。其中：行政编制79人（含行政工勤编制11人）；在职在编实有行政人员87人（含行政工勤人员10人）。离退休人员67人。其中：离休5人，退休62人。遗属10人。实有车辆编制2辆，在编实有车辆2辆。</t>
  </si>
  <si>
    <t>（二）部门绩效目标的设立情况</t>
  </si>
  <si>
    <t>根据州发展改革委主要工作职责，2018年设置了4类部门履职绩效目标,主要包括：1.加强宏观经济运行调控，促进经济平稳较快发展。拟定2019年全州经济社会发展计划，目标任务：起草《关于楚雄州2018年国民经济和社会发展计划执行情况与2019年国民经济和社会发展计划草案的报告》，提交州人民代表大会审议。做好月度、季度经济运行分析。提出稳增长政策措施：针对全州经济运行情况，研究提出2018年稳增长政策措施。2.深化重点领域改革，保障和改善民生。推进经济体制改革，推进公车制度改革、行业协会商会与行政机关脱钩、推进综合改革试点、收入分配制度改革、价格改革。3.狠抓固定资产投资，促进全州经济平衡发展，州政府下达固定资产投资目标任务是增长25%，居民消费价格指数控制在3%以内，投资完成24%，居民消费价格指数控制在1.8%。加大建设项目稽察力度。抓好重大规划编制和重大政策的落实。4.加强生态文明建设和自身建设，加快全州生态文明先行示范区建设，推进主体功能区建设试点示范；将生态环境考核评价体系纳入县域经济考核范围；实施节能改造、节能技术产业化示范等重点工程，加强重点流域治理；加快信息化建设，加强履职能力建设，提高干部素质。</t>
  </si>
  <si>
    <t>（三）部门整体收支情况</t>
  </si>
  <si>
    <t>楚雄州发展改革委2018年度收入合计3,203.82万元，其中：财政拨款收入3,180.23万元，占总收入的99.26%，其中基本支出财政拨款2,460.98万元，项目支出财政拨款719.25万元；其他收入23.59万元，占总收入的0.74%。2018年度支出合计3,203.82万元，其中：基本支出2,484.57万元，占总支出的77.55％，项目支出719.25万元，占总支出的22.45％。</t>
  </si>
  <si>
    <t>（四）部门预算管理制度建设情况</t>
  </si>
  <si>
    <t>2018年制订了《楚雄州发展和改革委员会财务管理暂行办法》（楚发改办〔2018〕280号），对部门预算的申报、审批、执行等作了规定。</t>
  </si>
  <si>
    <t>二、绩效自评工作情况</t>
  </si>
  <si>
    <t>（一）绩效自评的目的</t>
  </si>
  <si>
    <t>进一步提高绩效管理水平，强化支出责任，提高财政资金使用效益。通过对项目立项情况、资金使用情况、项目实施管理情况、项目绩效表现情况的自我评价，了解资金使用是否达到了预期目标、资金管理是否规范、资金使用是否有效，检验资金支出效率和结果，分析存在问题及原因，及时总结经验，改进管理措施，不断增强和落实绩效管理责任，完善工作机制，有效提高资金管理水平和使用效益。</t>
  </si>
  <si>
    <t>（三）自评组织过程</t>
  </si>
  <si>
    <t>1.前期准备</t>
  </si>
  <si>
    <t>（1）确定自评对象和组织机构。根据州财政要求，将州发展改革委所有州级预算安排的项目支出纳入自评范围。成立了综合考评工作领导小组，由委领导任组长，相关科室人员为成员，领导小组下设办公室在委办公室。明确各项目实施科室负责二级项目的绩效自评工作，办公室负责汇总形成一级项目绩效自评报告。（2）根据要求，拟定自评计划，准备自评材料。</t>
  </si>
  <si>
    <t>2.组织实施</t>
  </si>
  <si>
    <t>（1）各项目实施科室根据预算绩效目标结合年度工作情况开展二级项目的绩效自评，填报《项目支出绩效自评报告》。（2）办公室在收集整理各二级项目《项目支出绩效自评报告》后，汇总形成一级项目绩效自评报告。</t>
  </si>
  <si>
    <t>三、评价情况分析及综合评价结论</t>
  </si>
  <si>
    <t>2018年，面对错综复杂的国内外发展环境，在州委、州政府的坚强领导下，州发展改革委以习近平新时代中国特色社会主义思想为指导，深入学习贯彻党的十九大精神，认真履职尽责，敢于担当作为，不折不扣贯彻落实党中央国务院、省委省政府和州委州政府的各项决策部署，坚持稳中求进工作总基调，积极贯彻新发展理念，落实高质量发展要求，以供给侧结构性改革为主线，统筹推进稳增长、促改革、调结构、惠民生、防风险各项工作，当好参谋助手，为全州经济社会平稳健康发展作出了积极贡献。一是强化经济形势分析研判和政策预研储备，积极出主意、提建议，全州经济运行保持总体平稳、稳中有进的态势；二是易地扶贫搬迁建设有力有效推进，搬迁任务指标落地、政策落实；三是统筹协调推进十大重点产业，全州10大重点产业投资占固定资产投资比重40%左右，重点产业增加值占GDP的比重接近70%；四是通过探索实践，全州特色小镇创建初见成效，发展方向更加明确，支持政策更加精准，制定出台全州“5+15”创建考评激励办法；五是防范化解重大风险、精准脱贫、污染防治“三大攻坚战”取得良好开局；六是通过大力破除无效供给，积极培育新动能，大力降低实体经济成本，供给侧结构性改革向纵深推进；七是以“五网”为重点的基础设施建设加快推进，着力补齐基础设施短板；八是落实协调发展理念，促进农业绿色发展，国家新型城镇化综合试点工作有序推进，县域经济发展工作深入推进，积极融入长江经济带发展。九是改革开放持续深化，“放管服”改革、价格领域改革、公务用车制度改革全面落实。评价结论为优。</t>
  </si>
  <si>
    <t>四、存在的问题和整改情况</t>
  </si>
  <si>
    <t>（一）存在问题：预算编制的细化程度及绩效目标的科学性有待进一步提高；州政府安排的临时性重点工作较多，预算编制的准确性有待进一步提高。（二）改进措施：1.细化预算编制工作，认真做好预算的编制。进一步加强预算管理意识，严格按照预算编制的相关制度和要求，本着“勤俭节约、保障运转”的原则进行预算的编制；编制范围尽可能的全面、不漏项，进一步提高预算编制的科学性、合理性、严谨性和可控性。在日常预算管理过程中，进一步加强预算支出的衔接、审核、跟踪及预算执行情况分析。2.在日常预算管理过程中，按照州委州政府的工作部署，进一步加强与州财政预算编报、审核的衔接，强化内部预算支出管理、跟踪，定期对预算执行情况分析，切实加快预算执行进度。</t>
  </si>
  <si>
    <t>五、绩效自评结果应用</t>
  </si>
  <si>
    <t>（一）预算编制方面：1.深化预算编制管理，对预算编制进行进一步的精细化管理。严格按照预算管理要求，进行预算的编制，包括对上年结余、本年追加，根据年度工作需要，按照年初预算编制方法，进行经费类款项三级的预算编制，作为年度预算控制和执行的依据，并作为对各科室、部门预算管理情况的考核依据。2.遵循预算编制口径的一贯性及可比性。预算编制符合实际工作经费需要，尽可能的减少经费使用用途的调整，同时提高经费调整的合理性。3.按照经费支出性质、范围和使用内容进行基本支出和项目支出的划分，项级预算科目按照费用支出事项相应的科目进行归集，确实无法归集在项级预算科目内的非经常性经费支出、小额的经费支出，在其他商品和服务支出项目中归集，以合理的控制其他商品和服务支出项目的预算范围和内容。（二）预算执行方面：1.加强财务管理和审核工作，做到专款专用。2.深化预算控制层级，严格按照预算的“类款项”进行经费控制，真实准确的进行财务核算，控制经费科目的超支现象及核算工作的相互串户现象。3.加强财务分析，通过全面、系统、深入的财务分析，及时通报预算执行情况，及时发现预算管理中的问题，以便及时采取预警、调整、纠偏方式进行完善。（三）财务核算方面：1.加强财务核算工作，严格按照预算口径进行经费支出核算，确保预算口径和核算口径一致，便于预算的执行和预算分析工作的开展。2.严格按照行政单位财务核算制度进行基本支出和项目支出核算；项目支出按照各项目进行单独核算；经费支出严格按照收付实现制进行核算，设置资产基金和净资产进行核算，以真实、准确的反映经费支出和资产负债情况。</t>
  </si>
  <si>
    <t>六、主要经验及做法</t>
  </si>
  <si>
    <t>（一）不断完善各项预算管理制度，根据新形势和新要求，结合不断出台的各项制度，相应制定和修订完善我委预算管理的各项制度。（二）强化预算管理，事前编制预算，控制经费使用，使用需问绩效，将绩效管理贯穿于预算编制、执行及决算等环节。（三）加强对各项制度的执行力度，杜绝有制度不执行的情况。</t>
  </si>
  <si>
    <t>七、其他需说明的情况</t>
  </si>
  <si>
    <t>表14</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</si>
  <si>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</si>
  <si>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</si>
  <si>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</si>
  <si>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</si>
  <si>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</si>
  <si>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</si>
  <si>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</si>
  <si>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</si>
  <si>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1.加强经济运行调控</t>
  </si>
  <si>
    <t xml:space="preserve">任务一：拟定2019年全州经济社会发展计划目标，起草《关于楚雄州2018年国民经济和社会发展计划执行情况与2019年国民经济和社会发展计划草案的报告》，提交州人代会审议。措施：加强与省发展改革委的沟通对接，密切跟踪国家政策动向，对国家经济形势、计划目标和经济工作思路及时研判，提出我州年度经济社会发展目标。任务二：做好月度、季度经济运行分析。措施：组织月度宏观经济运行研究分析，召开经济形势分析会，加强国家宏观经济政策动向跟踪衔接。任务三：研究提出稳增长政策措施。针对2017年全州经济运行情况，研究提出2018年稳增长政策措施。措施：深入调研，加强分析，准确诊断经济运行中的具体问题。召开专家咨询会，对政策措施提出论证。了解国家经济政策取向，研究提出我州的政策措施建议。
</t>
  </si>
  <si>
    <t>1.拟定年度全州经济社会发展计划目标。2018年，州发展改革委充分发挥党委政府参谋助手作用，切实履行经济综合管理部门职责，全州经济运行保持了总体平稳、稳中有进态势。州发展改革委积极谋划2018年经济工作，分析研判经济形势，聚焦经济社会发展重点领域，研究提出了2018年经济发展目标和主要工作任务的建议，分别报请州政府常务会议和州委常委会议审议。2.做好月度、季度经济运行分析。3.研究提出稳增长政策措施。围绕年初人代会确定GDP增长10%的目标，按照州政府的部署和要求，在年初将经济社会发展主要目标责任分解落实到各县市和各部门的基础上，制定出台了稳增长31条政策措施和 “开门红” “双过半”“功九成”工作方案，同时进一步建立完善稳增长“五个主题”制度指挥调度机制，按月、按季、半年开展经济运行分析，发出预警通报10期，打出了稳增长系列“组合拳”，全力保持了经济平稳运行。</t>
  </si>
  <si>
    <t>完成工作任务。</t>
  </si>
  <si>
    <t>2.深化改革保障民生</t>
  </si>
  <si>
    <t>深化重点领域改革。按照中央顶层设计和省州党委、政府的部署，认真履行州经济体制改革专项小组办公室职能职责，深入推进18项经济体制改革任务，激发和释放出了推动跨越发展的强大动力和活力。一是深入推进了供给侧结构性改革。 二是积极推进“放管服”相关改革。三是牵头推进事业单位和国有企业车改。四是牵头推进事业单位改革试点。五是牵头推进价格机制改革。六是全面推进创新政府配置资源方式改革。七是推进产权保护制度改革。</t>
  </si>
  <si>
    <t>一是深入推进了供给侧结构性改革。 围绕巩固“三去一降一补”成果，重点在“破”“立”“降”上下功夫的总体要求，“三去”方面：用市场化、法治化手段推动化解过剩产能，保持严厉打击“地条钢”高压态势，防止死灰复燃；优化房地产市场供需结构，引导和释放住房需求，全州完成商品房销售344.54万平方米，同比增长6.8%；坚决守住不发生区域性系统性金融风险底线，全州银行业不良贷款率为1.96%，比年初下降1.13个百分点；“一降”方面：全面落实降本增效政策措施，全州降本减负达29.6亿元，其中，税收负担21.86亿元，其它成本7.74亿元；“一补”方面：深入开展补短板惠民生专项行动，继续实施8项惠民工程，做好10件民生实事，全面推进以教育卫生为重点的民生补短板项目建设。二是积极推进“放管服”相关改革。严格按照项目投资审批政策，做好项目审批、核准、备案工作，实现投资项目在线监管全覆盖。按照州政府的部署，制定实施了《关于进一步促进民间投资健康发展的实施意见》和《关于促进创业投资持续健康发展的实施意见》；积极推进政务信息资源共享工作，完成了全州政务信息系统信息资源普查工作，初步建立起部门协同推进机制。三是牵头推进事业单位和国有企业车改。在深入调查摸底和业务培训的基础上，按照州委办、州政府办《关于推进全州事业单位和国有企业公务用车制度改革工作的通知》要求，研究制定了州级事业单位和州属国有企业公务用车制度改革两“方案”，经州政府常务会议和州委常委会议审定，并正式印发实施。四是牵头推进事业单位改革试点。按照州委办、州政府办《关于从事生产经营活动事业单位改革工作方案》的部署和要求，推进了州工程咨询中心改革试点工作。五是牵头推进价格机制改革。按照州委、州政府的部署，研究起草了《关于推进价格机制改革的实施意见》经州委深改组审定实施，完成楚雄等5县农业综合水价改革，并在全省绩效评价中被评定为优秀；加快推进医疗服务价格改革，全面放开公立医疗机构健康咨询、美容整形、中医推拿等183项医疗服务价格，实行市场调节，公立医疗机构设置的特需病房、床位价格由政府指导改为市场调节，对“网络普通门诊诊查费”等15项互联网医疗服务项目价格实行市场调节，启动制定 “一州一策”的医疗服务价格工作。六是全面推进创新政府配置资源方式改革。按照州委、州政府要求，结合我州实际，牵头起草了《关于楚雄州创新政府配置资源方式的实施意见》，并经州政府常务会议和州委深改组会议审定发布实施。七是推进产权保护制度改革。建立州依法保护产权联合工作组，明确工作责任主体，对全州完善产权保护规范性文件进行清理。</t>
  </si>
  <si>
    <t>3.促进固定资产投资和互联互通基础设施建设</t>
  </si>
  <si>
    <r>
      <t>任务一：全州固定资产投资增长率</t>
    </r>
    <r>
      <rPr>
        <b/>
        <sz val="11"/>
        <color indexed="8"/>
        <rFont val="宋体"/>
        <family val="0"/>
      </rPr>
      <t>不低于25%</t>
    </r>
    <r>
      <rPr>
        <sz val="11"/>
        <color indexed="8"/>
        <rFont val="宋体"/>
        <family val="0"/>
      </rPr>
      <t>。措施：加强经济运行分析和固定资产投资运行监测，积极争取中央预算内投资、专项建设基金等支持；充分发挥州预算内基本建设投资的引导带动作用，加大州级重点建设项目和专项建设基金项目前期工作力度，加强国家和省、州三年滚动项目储备库建设，加大重点行业固定资产投资力度，积极引导和带动社会资本投资。任务二：推进重大项目建设。措施：依据州委的总体部署和楚雄州“十三五”规划，每年按约占全省固定投资总目标的25%以上安排全州重点项目计划，力争全额完成年度投资目标任务。任务三：加大建设项目稽察力度。措施：对稽察项目中发现的问题，严肃处理，彻底整改，处理和整改项目数占当年发现问题项目数90%以上；对稽察项目严重滞后、质量存在隐患、资金使用不规范等问题，严肃处理，彻底整改。当年加快项目进度、提高项目质量、资金使用满意的项目数达到90%以上；年度稽察项目数或涉及项目资金数，达到当年项目或涉及项目资金计划数30%以上。进一步规范工程建设行为，进一步树立楚雄工程建设领域新形象，争取中央及省级投资项目和奖励项目资金比上年有增加，增加投资拉动经济增长效应。任务四：抓好重大规划的编制和重大政策的落实。措施：认真抓好我州“十三五”规划纲要及纲要主要目标任务责任分解的贯彻落实，适时开展中期评估。任务五：提升区域创新能力水平。措施：以轻工、生物医药、新材料、先进装备制造、电子信息、石化、生产性服务业为重点，加快培育新兴产业。任务六：促进产业转型升级，扩大产业投资。措施：实施我州化解产能过剩实施方案，严格控制产能盲目扩张，加强技术改造和提高资源综合利用水平。发挥财政资金的引导和“四两拨千斤”作用，积极争取国家中央、省级预算内资金支持，继续与州财政一起组织好州级产业贴息资金的安排工作，拉动产业投资，促进产业发展。</t>
    </r>
  </si>
  <si>
    <t>1.发挥投资关键作用。积极应对融资渠道受限、民间投资低迷的严峻形势，多渠道筹集资金，充分发挥投资对经济增长的有效带动和支撑作用，并把项目建设作为经济工作的重中之重，抓前期、拓融资、督进度。着力补齐基础设施短板，加快以“五网”为重点的基础设施建设。超前谋划编制“补短板、增动力”州级重点前期项目行动计划。2.推进重大项目建设。以加快推进列入省级“四个一百” 84个总投资4372亿元和州级“四个一百”总投资3430亿元的项目为重点。3.抓好重大规划编制和重大政策的落实。认真抓好我州“十三五”规划纲要及纲要主要目标任务责任分解的贯彻落实。4.提升区域创新能力水平。报请州政府出台了推进大众创业万众创新深入发展实施意见，成功组织“双创活动周”。印发实施楚雄州“十三五”战略性新兴产业发展规划等专项规划，积极谋划推动数字经济和区块链产业发展。5.促进产业转型升级，扩大产业投资。一是推动能源产业做强做优。二是制定专项政策，坚持招大引强。三是粮食安全工作全面推进。争取中央和省补助资金2554万元，实施全州粮库智能化升级改造和优质粮食工程示范县、示范企业、粮食产后服务中心、10县市和州级区域性质检体系建设，新建仓库12个，新增仓容70.12万吨。</t>
  </si>
  <si>
    <t>基本完成工作任务。</t>
  </si>
  <si>
    <t>4.加强生态文明和自身建设</t>
  </si>
  <si>
    <t>完成生态文明建设排头兵建设规划中期评估；制订生态文明目标评价考核制度；编制完成《楚雄州温室气体排放清单》；加强自身建设。</t>
  </si>
  <si>
    <t>1.围绕推进生态文明建设排头兵建设总体目标，制定出台了楚雄州生态文明建设目标评价考核办法、绿色发展指标体系、生态文明建设考核目标体系，初步形成了我州“一办法、两体系”的生态文明目标评价考核制度；2.有序推进碳排放权交易市场建设，编制完成了《楚雄州温室气体排放清单》，加快推进城市低值废弃物资源化利用，3.加强自身建设。加强制度建设，促进政府职能转变，提高依法行政水平；推进实施科室主要领导干部述廉的工作；深入推进科学化、精细化管理，推动各项工作部署的贯彻落实。做好离退休老干部服务工作；努力提高干部素质，加大干部教育培训力度；组织好干部扶贫工作队员下派以及“挂包帮”、“转走访”工作。</t>
  </si>
  <si>
    <t>履职效益明显</t>
  </si>
  <si>
    <t>加强经济运行调控：到2018年，全州GDP年均增速不低于“十三五”规划目标增速。促进固定资产投资：主动服务和融入“一带一路”、长江经济带等国家战略。</t>
  </si>
  <si>
    <t>2018年，州发展改革委加强经济运行分析调度，注重政策供给，注重发挥投资关键作用，注重挖掘消费潜力，注重稳定社会预期，经过努力，2018年地区生产总值（GDP）增长10.2%，增速排名全省第三。2018年，州发展改革委全力以赴做好固定资产投资工作，编制印发了年度州“四个一百”重点建设项目计划，并按季度报送工作进展，认真开展“四个一百”重点建设项目协调服务，推动全州固定资产投资较上年同比增长25.6%，增速排名全省第一。2018年，州发展改革委主动服务和融入“一带一路”、长江经济带等国家战略，着力补齐基础设施短板，快速推进一批重大基础设施工程建设，2018年“五网”建设完成投资279.58亿元，超额完成19.58亿元。</t>
  </si>
  <si>
    <t>协调推进民生基础设施“补短板”工作；加强价格监管和调控；加快推进“五网”基础设施建设。</t>
  </si>
  <si>
    <t>1.经过努力，共向上争取到中央预算内社会事业项目26项，总投资3.16亿元，同比增长62%。二是积极推进列入省级教育卫生11项、总投资34.68亿元的“补短板”项目建设，进一步完善全州教育、卫生、文化、体育、养老、残疾人等民生基础设施，提速全州基本公共服务均等化进程。三是编报2019年中央预算内投资项目35项。2.全州居民消费价格总水平呈平稳运行温和上涨态势，CPI同比上涨1.8%，涨幅比全国2.1%低0.3个百分点，比全省1.5%高0.3个百分点。3.2018年“五网”建设完成投资279.58亿元，超额完成19.58亿元；其中：公路网建设完成投资137亿元，铁路建设完成投资37.5亿元，能源网建设完成投资28.1亿元，水网完成水利投资60.06亿元，互联网基础设施建设完成投资16.92亿元。</t>
  </si>
  <si>
    <t>生态效益</t>
  </si>
  <si>
    <t xml:space="preserve">生态文明建设：到2019年，全社会生态文明观念牢固树立，生态文明意识明显提高，城乡人居环境有效提升。节约资源能源和保护生态环境的体制、机制更加完善。
</t>
  </si>
  <si>
    <t>2018年，州发展改革委对生态文明排头兵建设规划进行了中期评估，并按规划全力推进生态文明排头兵建设。围绕推进生态文明建设排头兵建设总体目标，制定出台了楚雄州生态文明建设目标评价考核办法、绿色发展指标体系、生态文明建设考核目标体系，初步形成了我州“一办法、两体系”的生态文明目标评价考核制度；有序推进碳排放权交易市场建设，编制完成了《楚雄州温室气体排放清单》，加快推进城市低值废弃物资源化利用。</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</si>
  <si>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</si>
  <si>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</si>
  <si>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</si>
  <si>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</si>
  <si>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</si>
  <si>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基本支出足额保障</t>
  </si>
  <si>
    <t>预算安排足额保障工资支出，公用经费支出预算能保障2018年部门正常工作开展。</t>
  </si>
  <si>
    <t>及时对人员、车辆、资产等信息进行动态更新工作，确保基础信息数据的及时性、准确性和完整性，基本支出预算基本无缺口。</t>
  </si>
  <si>
    <t>确保重点支出安排</t>
  </si>
  <si>
    <t>部门履行主要职责或完成重点任务保障有力，分配资金公平公正、重点突出。</t>
  </si>
  <si>
    <t>认真履行州人民政府赋予州发展改革委的组织实施全州国民经济和社会发展展战略、中长期规划及年度计划等宏观调控职能，以重大项目推进为支撑.加快基础设施建设、推动产业优化升级转型、推进城镇化和生态文明建设，努力实现全州经济社会跨越式发展。一是加强经济运行调控；二是深化改革保障民生。三是促进固定资产投资和互联互通基础设施建设。四是生态文明和自身建设。</t>
  </si>
  <si>
    <t>严控“三公经费”支出</t>
  </si>
  <si>
    <t>按照“三公经费”只减不增的要求，采取有效措施，确保2018年部门“三公经费”决算数小于上年决算数。</t>
  </si>
  <si>
    <t>2018年，州发展改革委“三公经费”支出为30.87万元，比上年28.15万元增加9.66%。</t>
  </si>
  <si>
    <t>支出决算为30.87万元，完成预算31.10万元的99.26%。</t>
  </si>
  <si>
    <t>2018年度一般公共预算财政拨款“三公”经费支出决算增加的主要原因是我委2辆公务用车购置时间长，车辆老化，稳增长督查、易地扶贫搬迁等工作任务繁重，跑的公里数多，修理费和燃油费支出较上年增加，导致公务用车运行维护费支出24.05万元较上年增加8.58万元。</t>
  </si>
  <si>
    <t>预算执行有效</t>
  </si>
  <si>
    <t>严格预算执行</t>
  </si>
  <si>
    <t>采取有效措施，按财政要求结合单位实际加快预算执行进度，2018年全年预算执行率达到100%。</t>
  </si>
  <si>
    <t>2018年，州发展改革委采取有效措施，加快预算执行进度，2018年全年预算执行率达到100%。</t>
  </si>
  <si>
    <t>严控结转结余</t>
  </si>
  <si>
    <t>结转结余控制目标为不超过上年结余结转数。</t>
  </si>
  <si>
    <t>州发展改革委2018年年末结转结余数未超过上年结转结余数。</t>
  </si>
  <si>
    <t>项目组织良好</t>
  </si>
  <si>
    <t>部门开展项目有健全的管理机构作为保障并明确实施主体责任；加强部门内部资金使用的监督检查，结合部门组织的全员目标管理等目标考核、专项检查、专项督查工作中，均将项目资金的使用管理的核查作为所有考评工作的重要内容，并在项目实施完成后及时开展绩效自评。重视配合部门外部监督检查工作，如配合审计部门开展预算执行和财务收支审计工作，并对审计发现的问题积极开展整改工作。</t>
  </si>
  <si>
    <t>项目有健全的管理机构作为保障并明确实施主体责任，严格按照批复的项目支出预算组织项目实施；加强部门内部资金使用的监督检查，并在项目实施完成后及时组织验收和总结，开展绩效自评。重视配合部门外部监督检查工作。</t>
  </si>
  <si>
    <t>“三公经费”节支增效</t>
  </si>
  <si>
    <t>2018年度一般公共预算财政拨款“三公”经费支出决算增加的主要原因是我委2辆公务用车购置时间长，车辆老化，稳增长督查、易地扶贫搬迁等工作任务繁重，跑的公里数多，修理费和燃油费支出较上年增加。导致公务用车运行维护费支出24.05万元较上年增加8.58万元。</t>
  </si>
  <si>
    <t>预算管理规范</t>
  </si>
  <si>
    <t>管理制度健全</t>
  </si>
  <si>
    <t>建立行之有效的项目安排决策机制，保证部门项目申报、审核、安排全过程公开、透明；根据部门项目支出情况，制定完善项目资金管理办法，做到部门重点项目支出均有法可依；制定相关管理办法，确保委机关经费合规合理使用。</t>
  </si>
  <si>
    <t>州发展改革委制定了《楚雄州发展和改革委员会财务管理暂行办法》，从制度上加强预算管理，确保经费使用合法合理合规；根据项目支出情况，制定完善资金管理办法，做到重点项目支出均有法可依。制定项目实施方案，严格预算执行，提前做好项目可行性研究、评审等前期工作，切实加快资金支出进度。</t>
  </si>
  <si>
    <t>信息公开及时完整</t>
  </si>
  <si>
    <t>按照规定的时限完成部门2018年预决算信息及“三公经费”预决算的公开。</t>
  </si>
  <si>
    <t>州发展改革委切实履行预决算公开的责任和义务，按照规定的时限完成部门2018年预决算信息及“三公经费”预决算的公开，并将预决算公开情况书面反馈州财政局。同时，积极把握主动，做好公开中的信息解读和公开后的舆情应对，及时解疑释惑。</t>
  </si>
  <si>
    <t>资产管理使用规范有效</t>
  </si>
  <si>
    <t>制定固定资产管理办法，规范固定资产的采购、使用、处置。固定资产保存完整、配置合理。固定资产账务管理合规、账实相符、处置规范。</t>
  </si>
  <si>
    <t>州发展改革委积极履行资产管理职责，制定了《楚雄州发展和改革委员会财务管理暂行办法》，规范固定资产的采购、使用、管理和处置。建立了资产台账登记管理制度，及时更新资产管理信息系统数据，实施资产动态管理和监督，维护资产的安全、完整，提高资产使用效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</si>
</sst>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 "/>
  </numFmts>
  <fonts count="58">
    <font>
      <sz val="12"/>
      <name val="宋体"/>
      <family val="0"/>
    </font>
    <font>
      <sz val="11"/>
      <name val="宋体"/>
      <family val="0"/>
    </font>
    <font>
      <sz val="11"/>
      <color indexed="8"/>
      <name val="宋体"/>
      <family val="0"/>
    </font>
    <font>
      <b/>
      <sz val="18"/>
      <color indexed="8"/>
      <name val="宋体"/>
      <family val="0"/>
    </font>
    <font>
      <sz val="9"/>
      <color indexed="8"/>
      <name val="宋体"/>
      <family val="0"/>
    </font>
    <font>
      <sz val="10"/>
      <color indexed="8"/>
      <name val="宋体"/>
      <family val="0"/>
    </font>
    <font>
      <sz val="8"/>
      <color indexed="8"/>
      <name val="宋体"/>
      <family val="0"/>
    </font>
    <font>
      <sz val="12"/>
      <color indexed="8"/>
      <name val="宋体"/>
      <family val="0"/>
    </font>
    <font>
      <sz val="12"/>
      <name val="Arial"/>
      <family val="2"/>
    </font>
    <font>
      <sz val="10"/>
      <name val="Arial"/>
      <family val="2"/>
    </font>
    <font>
      <b/>
      <sz val="10"/>
      <color indexed="8"/>
      <name val="宋体"/>
      <family val="0"/>
    </font>
    <font>
      <sz val="12"/>
      <color indexed="8"/>
      <name val="Times New Roman"/>
      <family val="1"/>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b/>
      <sz val="9"/>
      <color indexed="8"/>
      <name val="宋体"/>
      <family val="0"/>
    </font>
    <font>
      <b/>
      <sz val="12"/>
      <color indexed="8"/>
      <name val="Times New Roman"/>
      <family val="1"/>
    </font>
    <font>
      <sz val="12"/>
      <name val="Times New Roman"/>
      <family val="1"/>
    </font>
    <font>
      <b/>
      <sz val="9"/>
      <name val="宋体"/>
      <family val="0"/>
    </font>
    <font>
      <b/>
      <sz val="18"/>
      <name val="宋体"/>
      <family val="0"/>
    </font>
    <font>
      <b/>
      <sz val="12"/>
      <name val="宋体"/>
      <family val="0"/>
    </font>
    <font>
      <b/>
      <sz val="11"/>
      <name val="宋体"/>
      <family val="0"/>
    </font>
    <font>
      <sz val="11"/>
      <color indexed="9"/>
      <name val="宋体"/>
      <family val="0"/>
    </font>
    <font>
      <i/>
      <sz val="11"/>
      <color indexed="23"/>
      <name val="宋体"/>
      <family val="0"/>
    </font>
    <font>
      <sz val="11"/>
      <color indexed="20"/>
      <name val="宋体"/>
      <family val="0"/>
    </font>
    <font>
      <sz val="11"/>
      <color indexed="52"/>
      <name val="宋体"/>
      <family val="0"/>
    </font>
    <font>
      <sz val="11"/>
      <color indexed="62"/>
      <name val="宋体"/>
      <family val="0"/>
    </font>
    <font>
      <b/>
      <sz val="11"/>
      <color indexed="63"/>
      <name val="宋体"/>
      <family val="0"/>
    </font>
    <font>
      <b/>
      <sz val="13"/>
      <color indexed="56"/>
      <name val="宋体"/>
      <family val="0"/>
    </font>
    <font>
      <b/>
      <sz val="11"/>
      <color indexed="52"/>
      <name val="宋体"/>
      <family val="0"/>
    </font>
    <font>
      <b/>
      <sz val="11"/>
      <color indexed="56"/>
      <name val="宋体"/>
      <family val="0"/>
    </font>
    <font>
      <u val="single"/>
      <sz val="12"/>
      <color indexed="12"/>
      <name val="宋体"/>
      <family val="0"/>
    </font>
    <font>
      <b/>
      <sz val="11"/>
      <color indexed="9"/>
      <name val="宋体"/>
      <family val="0"/>
    </font>
    <font>
      <u val="single"/>
      <sz val="12"/>
      <color indexed="36"/>
      <name val="宋体"/>
      <family val="0"/>
    </font>
    <font>
      <b/>
      <sz val="11"/>
      <color indexed="8"/>
      <name val="宋体"/>
      <family val="0"/>
    </font>
    <font>
      <sz val="11"/>
      <color indexed="10"/>
      <name val="宋体"/>
      <family val="0"/>
    </font>
    <font>
      <sz val="11"/>
      <color indexed="17"/>
      <name val="宋体"/>
      <family val="0"/>
    </font>
    <font>
      <b/>
      <sz val="18"/>
      <color indexed="56"/>
      <name val="宋体"/>
      <family val="0"/>
    </font>
    <font>
      <sz val="11"/>
      <color indexed="60"/>
      <name val="宋体"/>
      <family val="0"/>
    </font>
    <font>
      <b/>
      <sz val="15"/>
      <color indexed="56"/>
      <name val="宋体"/>
      <family val="0"/>
    </font>
    <font>
      <sz val="11"/>
      <color rgb="FF000000"/>
      <name val="宋体"/>
      <family val="0"/>
    </font>
    <font>
      <sz val="10"/>
      <color indexed="8"/>
      <name val="Calibri"/>
      <family val="0"/>
    </font>
    <font>
      <b/>
      <sz val="10"/>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
      <sz val="12"/>
      <name val="Calibri"/>
      <family val="0"/>
    </font>
    <font>
      <sz val="12"/>
      <color indexed="8"/>
      <name val="Calibri"/>
      <family val="0"/>
    </font>
    <font>
      <b/>
      <sz val="12"/>
      <name val="Calibri"/>
      <family val="0"/>
    </font>
    <font>
      <sz val="11"/>
      <name val="Calibri"/>
      <family val="0"/>
    </font>
    <font>
      <b/>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color indexed="8"/>
      </left>
      <right style="thin">
        <color indexed="8"/>
      </right>
      <top>
        <color indexed="8"/>
      </top>
      <bottom style="thin">
        <color indexed="8"/>
      </bottom>
    </border>
    <border>
      <left style="thin"/>
      <right style="thin"/>
      <top style="thin"/>
      <bottom/>
    </border>
    <border>
      <left>
        <color indexed="63"/>
      </left>
      <right style="thin">
        <color indexed="8"/>
      </right>
      <top>
        <color indexed="63"/>
      </top>
      <bottom/>
    </border>
    <border>
      <left>
        <color indexed="63"/>
      </left>
      <right style="thin">
        <color rgb="FF000000"/>
      </right>
      <top style="thin">
        <color indexed="8"/>
      </top>
      <bottom style="thin">
        <color indexed="8"/>
      </bottom>
    </border>
    <border>
      <left>
        <color indexed="63"/>
      </left>
      <right style="thin">
        <color rgb="FF000000"/>
      </right>
      <top>
        <color indexed="63"/>
      </top>
      <bottom style="thin">
        <color indexed="8"/>
      </bottom>
    </border>
    <border>
      <left>
        <color indexed="63"/>
      </left>
      <right style="thin">
        <color rgb="FF000000"/>
      </right>
      <top>
        <color indexed="63"/>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3" fillId="0" borderId="3" applyNumberFormat="0" applyFill="0" applyAlignment="0" applyProtection="0"/>
    <xf numFmtId="0" fontId="14" fillId="0" borderId="0">
      <alignment/>
      <protection/>
    </xf>
    <xf numFmtId="0" fontId="32"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34" fillId="0" borderId="5" applyNumberFormat="0" applyFill="0" applyAlignment="0" applyProtection="0"/>
    <xf numFmtId="0" fontId="26" fillId="9" borderId="0" applyNumberFormat="0" applyBorder="0" applyAlignment="0" applyProtection="0"/>
    <xf numFmtId="0" fontId="31" fillId="10" borderId="6" applyNumberFormat="0" applyAlignment="0" applyProtection="0"/>
    <xf numFmtId="0" fontId="33" fillId="10" borderId="1" applyNumberFormat="0" applyAlignment="0" applyProtection="0"/>
    <xf numFmtId="0" fontId="36" fillId="11" borderId="7" applyNumberFormat="0" applyAlignment="0" applyProtection="0"/>
    <xf numFmtId="0" fontId="2" fillId="3" borderId="0" applyNumberFormat="0" applyBorder="0" applyAlignment="0" applyProtection="0"/>
    <xf numFmtId="0" fontId="26" fillId="12" borderId="0" applyNumberFormat="0" applyBorder="0" applyAlignment="0" applyProtection="0"/>
    <xf numFmtId="0" fontId="29" fillId="0" borderId="8" applyNumberFormat="0" applyFill="0" applyAlignment="0" applyProtection="0"/>
    <xf numFmtId="0" fontId="38" fillId="0" borderId="9" applyNumberFormat="0" applyFill="0" applyAlignment="0" applyProtection="0"/>
    <xf numFmtId="0" fontId="40"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245">
    <xf numFmtId="0" fontId="0" fillId="0" borderId="0" xfId="0" applyAlignment="1">
      <alignment/>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wrapText="1"/>
    </xf>
    <xf numFmtId="49" fontId="44"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Alignment="1">
      <alignment horizontal="center" vertical="center"/>
    </xf>
    <xf numFmtId="0" fontId="7" fillId="0" borderId="10" xfId="0" applyFont="1" applyFill="1" applyBorder="1" applyAlignment="1">
      <alignment horizontal="center" vertical="center" wrapText="1"/>
    </xf>
    <xf numFmtId="176" fontId="2" fillId="0" borderId="17" xfId="0" applyNumberFormat="1" applyFont="1" applyFill="1" applyBorder="1" applyAlignment="1">
      <alignment horizontal="left" vertical="center" wrapText="1"/>
    </xf>
    <xf numFmtId="176" fontId="2" fillId="0" borderId="18" xfId="0" applyNumberFormat="1" applyFont="1" applyFill="1" applyBorder="1" applyAlignment="1">
      <alignment horizontal="left" vertical="center" wrapText="1"/>
    </xf>
    <xf numFmtId="4" fontId="2" fillId="0" borderId="10" xfId="0" applyNumberFormat="1" applyFont="1" applyFill="1" applyBorder="1" applyAlignment="1">
      <alignment horizontal="right"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 fontId="2" fillId="0" borderId="14"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xf>
    <xf numFmtId="0" fontId="9" fillId="0" borderId="0" xfId="0" applyFont="1" applyFill="1" applyAlignment="1">
      <alignment/>
    </xf>
    <xf numFmtId="0" fontId="45" fillId="0" borderId="0" xfId="0" applyFont="1" applyFill="1" applyAlignment="1">
      <alignment vertical="center"/>
    </xf>
    <xf numFmtId="0" fontId="45" fillId="0" borderId="0" xfId="0" applyNumberFormat="1" applyFont="1" applyFill="1" applyBorder="1" applyAlignment="1" applyProtection="1">
      <alignment horizontal="right" vertical="center"/>
      <protection/>
    </xf>
    <xf numFmtId="0" fontId="45"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4" fontId="11"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8" fillId="0" borderId="0" xfId="0" applyFont="1" applyFill="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ill="1" applyAlignment="1">
      <alignment vertical="center"/>
    </xf>
    <xf numFmtId="0" fontId="13" fillId="0" borderId="0" xfId="0" applyFont="1" applyFill="1" applyAlignment="1">
      <alignment horizontal="center" vertical="center"/>
    </xf>
    <xf numFmtId="0" fontId="12" fillId="0" borderId="0" xfId="0" applyFont="1" applyFill="1" applyAlignment="1">
      <alignment vertical="center"/>
    </xf>
    <xf numFmtId="0" fontId="5" fillId="0" borderId="0" xfId="0" applyFont="1" applyFill="1" applyBorder="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2"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12" fillId="0" borderId="2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45" fillId="0"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12"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12" fillId="0" borderId="10" xfId="0" applyFont="1" applyFill="1" applyBorder="1" applyAlignment="1">
      <alignment/>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2" fillId="0" borderId="13" xfId="0" applyFont="1" applyFill="1" applyBorder="1" applyAlignment="1">
      <alignment horizontal="center" vertical="center" wrapTex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shrinkToFit="1"/>
    </xf>
    <xf numFmtId="0" fontId="12" fillId="0" borderId="20" xfId="0" applyFont="1" applyFill="1" applyBorder="1" applyAlignment="1">
      <alignment horizontal="left" vertical="center"/>
    </xf>
    <xf numFmtId="0" fontId="12" fillId="0" borderId="0" xfId="0" applyFont="1" applyFill="1" applyBorder="1" applyAlignment="1">
      <alignment horizontal="left" vertical="center"/>
    </xf>
    <xf numFmtId="0" fontId="5" fillId="0" borderId="25" xfId="0" applyFont="1" applyFill="1" applyBorder="1" applyAlignment="1">
      <alignment vertical="center"/>
    </xf>
    <xf numFmtId="0" fontId="1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25" xfId="0" applyFont="1" applyFill="1" applyBorder="1" applyAlignment="1">
      <alignment horizontal="right" vertical="center"/>
    </xf>
    <xf numFmtId="0" fontId="47" fillId="0" borderId="10" xfId="0" applyFont="1" applyFill="1" applyBorder="1" applyAlignment="1">
      <alignment horizontal="centerContinuous" vertical="center" wrapText="1"/>
    </xf>
    <xf numFmtId="0" fontId="14" fillId="0" borderId="0" xfId="35">
      <alignment/>
      <protection/>
    </xf>
    <xf numFmtId="0" fontId="15" fillId="24" borderId="0" xfId="55" applyFont="1" applyFill="1" applyAlignment="1">
      <alignment vertical="center" wrapText="1"/>
      <protection/>
    </xf>
    <xf numFmtId="0" fontId="16" fillId="0" borderId="0" xfId="35" applyFont="1" applyAlignment="1">
      <alignment vertical="center"/>
      <protection/>
    </xf>
    <xf numFmtId="0" fontId="17" fillId="0" borderId="0" xfId="35" applyFont="1" applyAlignment="1">
      <alignment vertical="center"/>
      <protection/>
    </xf>
    <xf numFmtId="0" fontId="17" fillId="0" borderId="0" xfId="35" applyFont="1">
      <alignment/>
      <protection/>
    </xf>
    <xf numFmtId="0" fontId="14" fillId="0" borderId="0" xfId="0" applyFont="1" applyFill="1" applyAlignment="1">
      <alignment/>
    </xf>
    <xf numFmtId="0" fontId="3" fillId="0" borderId="0" xfId="0" applyFont="1" applyFill="1" applyAlignment="1">
      <alignment horizontal="center"/>
    </xf>
    <xf numFmtId="0" fontId="5" fillId="0" borderId="0" xfId="0" applyFont="1" applyFill="1" applyAlignment="1">
      <alignment horizontal="center"/>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11" fillId="0" borderId="30" xfId="0" applyNumberFormat="1" applyFont="1" applyFill="1" applyBorder="1" applyAlignment="1">
      <alignment horizontal="right" vertical="center" shrinkToFit="1"/>
    </xf>
    <xf numFmtId="0" fontId="11" fillId="0" borderId="30" xfId="0" applyFont="1" applyFill="1" applyBorder="1" applyAlignment="1">
      <alignment horizontal="right"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9" xfId="0" applyFont="1" applyFill="1" applyBorder="1" applyAlignment="1">
      <alignment horizontal="left" vertical="center" wrapText="1" shrinkToFit="1"/>
    </xf>
    <xf numFmtId="0" fontId="2" fillId="0" borderId="30"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5" fillId="0" borderId="0" xfId="0" applyFont="1" applyFill="1" applyAlignment="1">
      <alignment horizontal="right"/>
    </xf>
    <xf numFmtId="4" fontId="2" fillId="0" borderId="30" xfId="0" applyNumberFormat="1" applyFont="1" applyFill="1" applyBorder="1" applyAlignment="1">
      <alignment horizontal="right" vertical="center" shrinkToFit="1"/>
    </xf>
    <xf numFmtId="0" fontId="2" fillId="0" borderId="30" xfId="0" applyFont="1" applyFill="1" applyBorder="1" applyAlignment="1">
      <alignment horizontal="right" vertical="center" shrinkToFi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xf>
    <xf numFmtId="0" fontId="3"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left" vertical="center" wrapText="1"/>
      <protection/>
    </xf>
    <xf numFmtId="0" fontId="5" fillId="0" borderId="25" xfId="0" applyNumberFormat="1" applyFont="1" applyFill="1" applyBorder="1" applyAlignment="1" applyProtection="1">
      <alignment vertical="center" wrapText="1"/>
      <protection/>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4" fontId="2" fillId="0" borderId="32" xfId="0" applyNumberFormat="1" applyFont="1" applyFill="1" applyBorder="1" applyAlignment="1">
      <alignment horizontal="right" vertical="center" shrinkToFit="1"/>
    </xf>
    <xf numFmtId="4" fontId="11" fillId="0" borderId="32" xfId="0" applyNumberFormat="1" applyFont="1" applyFill="1" applyBorder="1" applyAlignment="1">
      <alignment horizontal="right" vertical="center" shrinkToFit="1"/>
    </xf>
    <xf numFmtId="0" fontId="46" fillId="0" borderId="0" xfId="0" applyNumberFormat="1" applyFont="1" applyFill="1" applyBorder="1" applyAlignment="1" applyProtection="1">
      <alignment horizontal="center" vertical="center"/>
      <protection/>
    </xf>
    <xf numFmtId="0" fontId="47" fillId="0" borderId="0" xfId="0" applyFont="1" applyAlignment="1">
      <alignment/>
    </xf>
    <xf numFmtId="0" fontId="5" fillId="0" borderId="0" xfId="0" applyNumberFormat="1" applyFont="1" applyFill="1" applyBorder="1" applyAlignment="1" applyProtection="1">
      <alignment vertical="center" wrapText="1"/>
      <protection/>
    </xf>
    <xf numFmtId="0" fontId="9"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47" fillId="0" borderId="0" xfId="0" applyFont="1" applyAlignment="1">
      <alignment wrapText="1"/>
    </xf>
    <xf numFmtId="0" fontId="45" fillId="0" borderId="25" xfId="0" applyNumberFormat="1" applyFont="1" applyFill="1" applyBorder="1" applyAlignment="1" applyProtection="1">
      <alignment horizontal="right" vertical="center" wrapText="1"/>
      <protection/>
    </xf>
    <xf numFmtId="0" fontId="1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9" fillId="0" borderId="0" xfId="0" applyFont="1" applyFill="1" applyAlignment="1">
      <alignment vertical="center"/>
    </xf>
    <xf numFmtId="0" fontId="50" fillId="0" borderId="0" xfId="0" applyFont="1" applyFill="1" applyAlignment="1">
      <alignment horizontal="righ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xf>
    <xf numFmtId="4" fontId="11" fillId="0" borderId="10" xfId="0" applyNumberFormat="1" applyFont="1" applyFill="1" applyBorder="1" applyAlignment="1">
      <alignment horizontal="right" vertical="center" shrinkToFit="1"/>
    </xf>
    <xf numFmtId="0" fontId="49" fillId="0" borderId="33" xfId="0" applyFont="1" applyFill="1" applyBorder="1" applyAlignment="1">
      <alignment horizontal="left" vertical="center" shrinkToFit="1"/>
    </xf>
    <xf numFmtId="177" fontId="11" fillId="0" borderId="10" xfId="0" applyNumberFormat="1" applyFont="1" applyFill="1" applyBorder="1" applyAlignment="1">
      <alignment horizontal="right" vertical="center" shrinkToFit="1"/>
    </xf>
    <xf numFmtId="0" fontId="11" fillId="0" borderId="10" xfId="0" applyFont="1" applyFill="1" applyBorder="1" applyAlignment="1">
      <alignment horizontal="right" vertical="center" shrinkToFit="1"/>
    </xf>
    <xf numFmtId="0" fontId="51" fillId="0" borderId="10" xfId="0" applyFont="1" applyFill="1" applyBorder="1" applyAlignment="1">
      <alignment horizontal="center" vertical="center"/>
    </xf>
    <xf numFmtId="177" fontId="20" fillId="0" borderId="10" xfId="0" applyNumberFormat="1" applyFont="1" applyFill="1" applyBorder="1" applyAlignment="1">
      <alignment vertical="center"/>
    </xf>
    <xf numFmtId="0" fontId="50" fillId="0" borderId="10" xfId="0" applyFont="1" applyFill="1" applyBorder="1" applyAlignment="1">
      <alignment vertical="center"/>
    </xf>
    <xf numFmtId="177" fontId="11" fillId="0" borderId="10" xfId="0" applyNumberFormat="1" applyFont="1" applyFill="1" applyBorder="1" applyAlignment="1">
      <alignment vertical="center"/>
    </xf>
    <xf numFmtId="0" fontId="49" fillId="0" borderId="10" xfId="0" applyFont="1" applyFill="1" applyBorder="1" applyAlignment="1">
      <alignment horizontal="left" vertical="center"/>
    </xf>
    <xf numFmtId="0" fontId="49" fillId="0" borderId="10" xfId="0" applyFont="1" applyFill="1" applyBorder="1" applyAlignment="1">
      <alignment horizontal="center" vertical="center"/>
    </xf>
    <xf numFmtId="0" fontId="21" fillId="0" borderId="10" xfId="0" applyFont="1" applyFill="1" applyBorder="1" applyAlignment="1">
      <alignment horizontal="right" vertical="center" shrinkToFit="1"/>
    </xf>
    <xf numFmtId="0" fontId="49" fillId="0" borderId="10" xfId="0" applyFont="1" applyFill="1" applyBorder="1" applyAlignment="1">
      <alignment vertical="center"/>
    </xf>
    <xf numFmtId="177" fontId="21" fillId="0" borderId="10" xfId="0" applyNumberFormat="1" applyFont="1" applyFill="1" applyBorder="1" applyAlignment="1">
      <alignment vertical="center"/>
    </xf>
    <xf numFmtId="0" fontId="52" fillId="0" borderId="10" xfId="0" applyFont="1" applyFill="1" applyBorder="1" applyAlignment="1">
      <alignment horizontal="center" vertical="center"/>
    </xf>
    <xf numFmtId="4" fontId="21" fillId="0" borderId="10" xfId="0" applyNumberFormat="1" applyFont="1" applyFill="1" applyBorder="1" applyAlignment="1">
      <alignment horizontal="right" vertical="center" shrinkToFit="1"/>
    </xf>
    <xf numFmtId="0" fontId="50" fillId="0" borderId="0" xfId="0" applyNumberFormat="1" applyFont="1" applyFill="1" applyBorder="1" applyAlignment="1">
      <alignment horizontal="left" vertical="center"/>
    </xf>
    <xf numFmtId="0" fontId="50" fillId="0" borderId="0" xfId="0" applyNumberFormat="1" applyFont="1" applyFill="1" applyBorder="1" applyAlignment="1">
      <alignment horizontal="left" vertical="center"/>
    </xf>
    <xf numFmtId="0" fontId="0" fillId="0" borderId="0" xfId="67" applyFill="1" applyAlignment="1">
      <alignment vertical="center"/>
      <protection/>
    </xf>
    <xf numFmtId="0" fontId="0"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34" xfId="0" applyFont="1" applyFill="1" applyBorder="1" applyAlignment="1">
      <alignment horizontal="center" vertical="center" shrinkToFit="1"/>
    </xf>
    <xf numFmtId="4" fontId="11" fillId="0" borderId="35" xfId="0" applyNumberFormat="1" applyFont="1" applyFill="1" applyBorder="1" applyAlignment="1">
      <alignment horizontal="right" vertical="center" shrinkToFit="1"/>
    </xf>
    <xf numFmtId="4" fontId="11" fillId="0" borderId="34" xfId="0" applyNumberFormat="1" applyFont="1" applyFill="1" applyBorder="1" applyAlignment="1">
      <alignment horizontal="right" vertical="center" shrinkToFit="1"/>
    </xf>
    <xf numFmtId="0" fontId="7" fillId="0" borderId="34" xfId="0" applyFont="1" applyFill="1" applyBorder="1" applyAlignment="1">
      <alignment horizontal="right" vertical="center" shrinkToFit="1"/>
    </xf>
    <xf numFmtId="0" fontId="7" fillId="0" borderId="27" xfId="0" applyFont="1" applyFill="1" applyBorder="1" applyAlignment="1">
      <alignment horizontal="left" vertical="center" shrinkToFit="1"/>
    </xf>
    <xf numFmtId="0" fontId="7" fillId="0" borderId="28" xfId="0" applyFont="1" applyFill="1" applyBorder="1" applyAlignment="1">
      <alignment horizontal="left" vertical="center" shrinkToFit="1"/>
    </xf>
    <xf numFmtId="4" fontId="11" fillId="0" borderId="28" xfId="0" applyNumberFormat="1" applyFont="1" applyFill="1" applyBorder="1" applyAlignment="1">
      <alignment horizontal="right" vertical="center" shrinkToFit="1"/>
    </xf>
    <xf numFmtId="4" fontId="7" fillId="0" borderId="28" xfId="0" applyNumberFormat="1" applyFont="1" applyFill="1" applyBorder="1" applyAlignment="1">
      <alignment horizontal="right" vertical="center" shrinkToFit="1"/>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4" fontId="7" fillId="0" borderId="30" xfId="0" applyNumberFormat="1" applyFont="1" applyFill="1" applyBorder="1" applyAlignment="1">
      <alignment horizontal="right" vertical="center" shrinkToFit="1"/>
    </xf>
    <xf numFmtId="0" fontId="7" fillId="0" borderId="31" xfId="0" applyFont="1" applyFill="1" applyBorder="1" applyAlignment="1">
      <alignment horizontal="left" vertical="center" shrinkToFit="1"/>
    </xf>
    <xf numFmtId="0" fontId="7" fillId="0" borderId="32" xfId="0" applyFont="1" applyFill="1" applyBorder="1" applyAlignment="1">
      <alignment horizontal="left" vertical="center" shrinkToFit="1"/>
    </xf>
    <xf numFmtId="4" fontId="7" fillId="0" borderId="32" xfId="0" applyNumberFormat="1" applyFont="1" applyFill="1" applyBorder="1" applyAlignment="1">
      <alignment horizontal="right" vertical="center" shrinkToFit="1"/>
    </xf>
    <xf numFmtId="0" fontId="0" fillId="0" borderId="0" xfId="0" applyFont="1" applyFill="1" applyBorder="1" applyAlignment="1">
      <alignment horizontal="left" vertical="center"/>
    </xf>
    <xf numFmtId="0" fontId="53" fillId="0" borderId="0" xfId="0" applyFont="1" applyFill="1" applyAlignment="1">
      <alignment vertical="center"/>
    </xf>
    <xf numFmtId="0" fontId="54" fillId="0" borderId="0" xfId="0" applyFont="1" applyFill="1" applyAlignment="1">
      <alignment horizontal="right" vertical="center"/>
    </xf>
    <xf numFmtId="4" fontId="7" fillId="0" borderId="36" xfId="0" applyNumberFormat="1" applyFont="1" applyFill="1" applyBorder="1" applyAlignment="1">
      <alignment horizontal="right" vertical="center" shrinkToFit="1"/>
    </xf>
    <xf numFmtId="4" fontId="7" fillId="0" borderId="37" xfId="0" applyNumberFormat="1" applyFont="1" applyFill="1" applyBorder="1" applyAlignment="1">
      <alignment horizontal="right" vertical="center" shrinkToFit="1"/>
    </xf>
    <xf numFmtId="4" fontId="7" fillId="0" borderId="38" xfId="0" applyNumberFormat="1" applyFont="1" applyFill="1" applyBorder="1" applyAlignment="1">
      <alignment horizontal="right" vertical="center" shrinkToFit="1"/>
    </xf>
    <xf numFmtId="0" fontId="5" fillId="0" borderId="25" xfId="0" applyFont="1" applyFill="1" applyBorder="1" applyAlignment="1">
      <alignment horizontal="left" vertical="center"/>
    </xf>
    <xf numFmtId="0" fontId="12" fillId="0" borderId="0" xfId="0" applyFont="1" applyFill="1" applyAlignment="1">
      <alignment horizontal="left"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4" fontId="11" fillId="0" borderId="30" xfId="0" applyNumberFormat="1" applyFont="1" applyFill="1" applyBorder="1" applyAlignment="1">
      <alignment horizontal="right" vertical="center" shrinkToFit="1"/>
    </xf>
    <xf numFmtId="0" fontId="12" fillId="0" borderId="0" xfId="67" applyFont="1" applyFill="1" applyBorder="1" applyAlignment="1">
      <alignment horizontal="left" vertical="center"/>
      <protection/>
    </xf>
    <xf numFmtId="0" fontId="12" fillId="0" borderId="20" xfId="67" applyFont="1" applyFill="1" applyBorder="1" applyAlignment="1">
      <alignment horizontal="left" vertical="center"/>
      <protection/>
    </xf>
    <xf numFmtId="4" fontId="11" fillId="0" borderId="37" xfId="0" applyNumberFormat="1" applyFont="1" applyFill="1" applyBorder="1" applyAlignment="1">
      <alignment horizontal="right" vertical="center" shrinkToFit="1"/>
    </xf>
    <xf numFmtId="0" fontId="12" fillId="0" borderId="0" xfId="15" applyFont="1" applyFill="1" applyAlignment="1">
      <alignment horizontal="right" vertical="center"/>
      <protection/>
    </xf>
    <xf numFmtId="0" fontId="0" fillId="0" borderId="0" xfId="15" applyFill="1" applyAlignment="1">
      <alignment horizontal="right" vertical="center"/>
      <protection/>
    </xf>
    <xf numFmtId="0" fontId="23" fillId="0" borderId="0" xfId="0" applyFont="1" applyFill="1" applyAlignment="1">
      <alignment horizontal="center" vertical="center"/>
    </xf>
    <xf numFmtId="0" fontId="55" fillId="0" borderId="0" xfId="0" applyFont="1" applyFill="1" applyAlignment="1">
      <alignment horizontal="center" vertical="center"/>
    </xf>
    <xf numFmtId="0" fontId="53" fillId="0" borderId="0" xfId="67" applyFont="1" applyFill="1" applyAlignment="1">
      <alignment horizontal="right" vertical="center"/>
      <protection/>
    </xf>
    <xf numFmtId="0" fontId="53" fillId="0" borderId="0" xfId="67" applyFont="1" applyFill="1" applyAlignment="1">
      <alignment vertical="center"/>
      <protection/>
    </xf>
    <xf numFmtId="0" fontId="53" fillId="0" borderId="25" xfId="67" applyFont="1" applyFill="1" applyBorder="1" applyAlignment="1">
      <alignment horizontal="right" vertical="center"/>
      <protection/>
    </xf>
    <xf numFmtId="178" fontId="53" fillId="0" borderId="10" xfId="15" applyNumberFormat="1" applyFont="1" applyFill="1" applyBorder="1" applyAlignment="1">
      <alignment horizontal="center" vertical="center"/>
      <protection/>
    </xf>
    <xf numFmtId="0" fontId="12" fillId="0" borderId="0" xfId="15" applyFont="1" applyFill="1" applyBorder="1" applyAlignment="1">
      <alignment horizontal="right" vertical="center"/>
      <protection/>
    </xf>
    <xf numFmtId="49" fontId="53" fillId="0" borderId="10" xfId="15" applyNumberFormat="1" applyFont="1" applyFill="1" applyBorder="1" applyAlignment="1">
      <alignment horizontal="center" vertical="center"/>
      <protection/>
    </xf>
    <xf numFmtId="178" fontId="56" fillId="0" borderId="10" xfId="15" applyNumberFormat="1" applyFont="1" applyFill="1" applyBorder="1" applyAlignment="1">
      <alignment horizontal="left" vertical="center"/>
      <protection/>
    </xf>
    <xf numFmtId="49" fontId="56" fillId="0" borderId="10" xfId="15" applyNumberFormat="1" applyFont="1" applyFill="1" applyBorder="1" applyAlignment="1">
      <alignment horizontal="center" vertical="center"/>
      <protection/>
    </xf>
    <xf numFmtId="177" fontId="21" fillId="0" borderId="10" xfId="15" applyNumberFormat="1" applyFont="1" applyFill="1" applyBorder="1" applyAlignment="1">
      <alignment horizontal="right" vertical="center"/>
      <protection/>
    </xf>
    <xf numFmtId="0" fontId="56" fillId="0" borderId="33" xfId="0" applyFont="1" applyFill="1" applyBorder="1" applyAlignment="1">
      <alignment horizontal="left" vertical="center" shrinkToFit="1"/>
    </xf>
    <xf numFmtId="178" fontId="56" fillId="0" borderId="10" xfId="15" applyNumberFormat="1" applyFont="1" applyFill="1" applyBorder="1" applyAlignment="1">
      <alignment horizontal="center" vertical="center"/>
      <protection/>
    </xf>
    <xf numFmtId="177" fontId="21" fillId="0" borderId="10" xfId="15" applyNumberFormat="1" applyFont="1" applyFill="1" applyBorder="1" applyAlignment="1">
      <alignment horizontal="left" vertical="center"/>
      <protection/>
    </xf>
    <xf numFmtId="178" fontId="57" fillId="0" borderId="10" xfId="15" applyNumberFormat="1" applyFont="1" applyFill="1" applyBorder="1" applyAlignment="1">
      <alignment horizontal="center" vertical="center"/>
      <protection/>
    </xf>
    <xf numFmtId="178" fontId="53" fillId="0" borderId="10" xfId="15" applyNumberFormat="1" applyFont="1" applyFill="1" applyBorder="1" applyAlignment="1">
      <alignment vertical="center"/>
      <protection/>
    </xf>
    <xf numFmtId="178" fontId="56" fillId="0" borderId="10" xfId="37" applyNumberFormat="1" applyFont="1" applyFill="1" applyBorder="1" applyAlignment="1">
      <alignment horizontal="left" vertical="center"/>
      <protection/>
    </xf>
    <xf numFmtId="0" fontId="56" fillId="0" borderId="10" xfId="15" applyFont="1" applyFill="1" applyBorder="1" applyAlignment="1">
      <alignment horizontal="left" vertical="center"/>
      <protection/>
    </xf>
    <xf numFmtId="0" fontId="0" fillId="0" borderId="0" xfId="15" applyFill="1" applyBorder="1" applyAlignment="1">
      <alignment horizontal="right" vertical="center"/>
      <protection/>
    </xf>
    <xf numFmtId="0" fontId="0" fillId="0" borderId="20" xfId="67" applyFont="1" applyFill="1" applyBorder="1" applyAlignment="1">
      <alignment horizontal="left" vertical="center"/>
      <protection/>
    </xf>
    <xf numFmtId="178" fontId="0" fillId="0" borderId="10" xfId="15" applyNumberFormat="1" applyFont="1" applyFill="1" applyBorder="1" applyAlignment="1" quotePrefix="1">
      <alignment horizontal="center" vertical="center"/>
      <protection/>
    </xf>
    <xf numFmtId="178" fontId="1" fillId="0" borderId="10" xfId="15" applyNumberFormat="1" applyFont="1" applyFill="1" applyBorder="1" applyAlignment="1" quotePrefix="1">
      <alignment horizontal="left" vertical="center"/>
      <protection/>
    </xf>
    <xf numFmtId="178" fontId="25"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workbookViewId="0" topLeftCell="A10">
      <selection activeCell="A2" sqref="A2:F2"/>
    </sheetView>
  </sheetViews>
  <sheetFormatPr defaultColWidth="9.00390625" defaultRowHeight="14.25"/>
  <cols>
    <col min="1" max="1" width="27.75390625" style="184" customWidth="1"/>
    <col min="2" max="2" width="5.25390625" style="184" customWidth="1"/>
    <col min="3" max="3" width="9.375" style="184" customWidth="1"/>
    <col min="4" max="4" width="25.00390625" style="184" customWidth="1"/>
    <col min="5" max="5" width="5.75390625" style="184" customWidth="1"/>
    <col min="6" max="6" width="8.75390625" style="184" customWidth="1"/>
    <col min="7" max="16384" width="9.00390625" style="184" customWidth="1"/>
  </cols>
  <sheetData>
    <row r="1" ht="14.25">
      <c r="A1" t="s">
        <v>0</v>
      </c>
    </row>
    <row r="2" spans="1:6" ht="22.5" customHeight="1">
      <c r="A2" s="222" t="s">
        <v>1</v>
      </c>
      <c r="B2" s="222"/>
      <c r="C2" s="222"/>
      <c r="D2" s="222"/>
      <c r="E2" s="222"/>
      <c r="F2" s="222"/>
    </row>
    <row r="3" spans="1:6" ht="18" customHeight="1">
      <c r="A3" s="223"/>
      <c r="B3" s="223"/>
      <c r="C3" s="223"/>
      <c r="D3" s="223"/>
      <c r="E3" s="224" t="s">
        <v>2</v>
      </c>
      <c r="F3" s="224"/>
    </row>
    <row r="4" spans="1:6" ht="21" customHeight="1">
      <c r="A4" s="225" t="s">
        <v>3</v>
      </c>
      <c r="B4" s="225"/>
      <c r="C4" s="225"/>
      <c r="D4" s="225"/>
      <c r="E4" s="226" t="s">
        <v>4</v>
      </c>
      <c r="F4" s="226"/>
    </row>
    <row r="5" spans="1:7" s="220" customFormat="1" ht="18" customHeight="1">
      <c r="A5" s="242" t="s">
        <v>5</v>
      </c>
      <c r="B5" s="227"/>
      <c r="C5" s="227"/>
      <c r="D5" s="242" t="s">
        <v>6</v>
      </c>
      <c r="E5" s="227"/>
      <c r="F5" s="227"/>
      <c r="G5" s="228"/>
    </row>
    <row r="6" spans="1:7" s="220" customFormat="1" ht="18" customHeight="1">
      <c r="A6" s="242" t="s">
        <v>7</v>
      </c>
      <c r="B6" s="242" t="s">
        <v>8</v>
      </c>
      <c r="C6" s="227" t="s">
        <v>9</v>
      </c>
      <c r="D6" s="242" t="s">
        <v>7</v>
      </c>
      <c r="E6" s="227" t="s">
        <v>8</v>
      </c>
      <c r="F6" s="227" t="s">
        <v>9</v>
      </c>
      <c r="G6" s="228"/>
    </row>
    <row r="7" spans="1:7" s="220" customFormat="1" ht="18" customHeight="1">
      <c r="A7" s="242" t="s">
        <v>10</v>
      </c>
      <c r="B7" s="229"/>
      <c r="C7" s="229" t="s">
        <v>11</v>
      </c>
      <c r="D7" s="242" t="s">
        <v>10</v>
      </c>
      <c r="E7" s="227"/>
      <c r="F7" s="229" t="s">
        <v>12</v>
      </c>
      <c r="G7" s="228"/>
    </row>
    <row r="8" spans="1:7" s="220" customFormat="1" ht="18" customHeight="1">
      <c r="A8" s="243" t="s">
        <v>13</v>
      </c>
      <c r="B8" s="231" t="s">
        <v>11</v>
      </c>
      <c r="C8" s="232">
        <v>3180.23</v>
      </c>
      <c r="D8" s="233" t="s">
        <v>14</v>
      </c>
      <c r="E8" s="231" t="s">
        <v>15</v>
      </c>
      <c r="F8" s="232">
        <v>2314.86</v>
      </c>
      <c r="G8" s="228"/>
    </row>
    <row r="9" spans="1:7" s="220" customFormat="1" ht="19.5" customHeight="1">
      <c r="A9" s="230" t="s">
        <v>16</v>
      </c>
      <c r="B9" s="231" t="s">
        <v>12</v>
      </c>
      <c r="C9" s="232"/>
      <c r="D9" s="233" t="s">
        <v>17</v>
      </c>
      <c r="E9" s="231" t="s">
        <v>18</v>
      </c>
      <c r="F9" s="232"/>
      <c r="G9" s="228"/>
    </row>
    <row r="10" spans="1:7" s="220" customFormat="1" ht="18" customHeight="1">
      <c r="A10" s="243" t="s">
        <v>19</v>
      </c>
      <c r="B10" s="231" t="s">
        <v>20</v>
      </c>
      <c r="C10" s="232"/>
      <c r="D10" s="233" t="s">
        <v>21</v>
      </c>
      <c r="E10" s="231" t="s">
        <v>22</v>
      </c>
      <c r="F10" s="232"/>
      <c r="G10" s="228"/>
    </row>
    <row r="11" spans="1:7" s="220" customFormat="1" ht="18" customHeight="1">
      <c r="A11" s="243" t="s">
        <v>23</v>
      </c>
      <c r="B11" s="231" t="s">
        <v>24</v>
      </c>
      <c r="C11" s="232"/>
      <c r="D11" s="233" t="s">
        <v>25</v>
      </c>
      <c r="E11" s="231" t="s">
        <v>26</v>
      </c>
      <c r="F11" s="232"/>
      <c r="G11" s="228"/>
    </row>
    <row r="12" spans="1:7" s="220" customFormat="1" ht="18" customHeight="1">
      <c r="A12" s="243" t="s">
        <v>27</v>
      </c>
      <c r="B12" s="231" t="s">
        <v>28</v>
      </c>
      <c r="C12" s="232"/>
      <c r="D12" s="233" t="s">
        <v>29</v>
      </c>
      <c r="E12" s="231" t="s">
        <v>30</v>
      </c>
      <c r="F12" s="232"/>
      <c r="G12" s="228"/>
    </row>
    <row r="13" spans="1:7" s="220" customFormat="1" ht="18" customHeight="1">
      <c r="A13" s="243" t="s">
        <v>31</v>
      </c>
      <c r="B13" s="231" t="s">
        <v>32</v>
      </c>
      <c r="C13" s="232"/>
      <c r="D13" s="233" t="s">
        <v>33</v>
      </c>
      <c r="E13" s="231" t="s">
        <v>34</v>
      </c>
      <c r="F13" s="232"/>
      <c r="G13" s="228"/>
    </row>
    <row r="14" spans="1:7" s="220" customFormat="1" ht="18" customHeight="1">
      <c r="A14" s="243" t="s">
        <v>35</v>
      </c>
      <c r="B14" s="231" t="s">
        <v>36</v>
      </c>
      <c r="C14" s="232">
        <v>23.59</v>
      </c>
      <c r="D14" s="233" t="s">
        <v>37</v>
      </c>
      <c r="E14" s="231" t="s">
        <v>38</v>
      </c>
      <c r="F14" s="232"/>
      <c r="G14" s="228"/>
    </row>
    <row r="15" spans="1:7" s="220" customFormat="1" ht="18" customHeight="1">
      <c r="A15" s="230"/>
      <c r="B15" s="231" t="s">
        <v>39</v>
      </c>
      <c r="C15" s="232"/>
      <c r="D15" s="233" t="s">
        <v>40</v>
      </c>
      <c r="E15" s="231" t="s">
        <v>41</v>
      </c>
      <c r="F15" s="232">
        <v>475.66</v>
      </c>
      <c r="G15" s="228"/>
    </row>
    <row r="16" spans="1:7" s="220" customFormat="1" ht="18" customHeight="1">
      <c r="A16" s="230"/>
      <c r="B16" s="231" t="s">
        <v>42</v>
      </c>
      <c r="C16" s="232"/>
      <c r="D16" s="233" t="s">
        <v>43</v>
      </c>
      <c r="E16" s="231" t="s">
        <v>44</v>
      </c>
      <c r="F16" s="232">
        <v>116.69</v>
      </c>
      <c r="G16" s="228"/>
    </row>
    <row r="17" spans="1:7" s="220" customFormat="1" ht="18" customHeight="1">
      <c r="A17" s="230"/>
      <c r="B17" s="231" t="s">
        <v>45</v>
      </c>
      <c r="C17" s="232"/>
      <c r="D17" s="233" t="s">
        <v>46</v>
      </c>
      <c r="E17" s="231" t="s">
        <v>47</v>
      </c>
      <c r="F17" s="232"/>
      <c r="G17" s="228"/>
    </row>
    <row r="18" spans="1:7" s="220" customFormat="1" ht="18" customHeight="1">
      <c r="A18" s="230"/>
      <c r="B18" s="231" t="s">
        <v>48</v>
      </c>
      <c r="C18" s="232"/>
      <c r="D18" s="233" t="s">
        <v>49</v>
      </c>
      <c r="E18" s="231" t="s">
        <v>50</v>
      </c>
      <c r="F18" s="232">
        <v>50</v>
      </c>
      <c r="G18" s="228"/>
    </row>
    <row r="19" spans="1:7" s="220" customFormat="1" ht="18" customHeight="1">
      <c r="A19" s="230"/>
      <c r="B19" s="231" t="s">
        <v>51</v>
      </c>
      <c r="C19" s="232"/>
      <c r="D19" s="233" t="s">
        <v>52</v>
      </c>
      <c r="E19" s="231" t="s">
        <v>53</v>
      </c>
      <c r="F19" s="232">
        <v>121.6</v>
      </c>
      <c r="G19" s="228"/>
    </row>
    <row r="20" spans="1:7" s="220" customFormat="1" ht="18" customHeight="1">
      <c r="A20" s="230"/>
      <c r="B20" s="231" t="s">
        <v>54</v>
      </c>
      <c r="C20" s="232"/>
      <c r="D20" s="233" t="s">
        <v>55</v>
      </c>
      <c r="E20" s="231" t="s">
        <v>56</v>
      </c>
      <c r="F20" s="232"/>
      <c r="G20" s="228"/>
    </row>
    <row r="21" spans="1:7" s="220" customFormat="1" ht="18" customHeight="1">
      <c r="A21" s="230"/>
      <c r="B21" s="231" t="s">
        <v>57</v>
      </c>
      <c r="C21" s="232"/>
      <c r="D21" s="233" t="s">
        <v>58</v>
      </c>
      <c r="E21" s="231" t="s">
        <v>59</v>
      </c>
      <c r="F21" s="232"/>
      <c r="G21" s="228"/>
    </row>
    <row r="22" spans="1:7" s="220" customFormat="1" ht="18" customHeight="1">
      <c r="A22" s="230"/>
      <c r="B22" s="231" t="s">
        <v>60</v>
      </c>
      <c r="C22" s="232"/>
      <c r="D22" s="233" t="s">
        <v>61</v>
      </c>
      <c r="E22" s="231" t="s">
        <v>62</v>
      </c>
      <c r="F22" s="232"/>
      <c r="G22" s="228"/>
    </row>
    <row r="23" spans="1:7" s="220" customFormat="1" ht="18" customHeight="1">
      <c r="A23" s="230"/>
      <c r="B23" s="231" t="s">
        <v>63</v>
      </c>
      <c r="C23" s="232"/>
      <c r="D23" s="233" t="s">
        <v>64</v>
      </c>
      <c r="E23" s="231" t="s">
        <v>65</v>
      </c>
      <c r="F23" s="232"/>
      <c r="G23" s="228"/>
    </row>
    <row r="24" spans="1:7" s="220" customFormat="1" ht="18" customHeight="1">
      <c r="A24" s="230"/>
      <c r="B24" s="231" t="s">
        <v>66</v>
      </c>
      <c r="C24" s="232"/>
      <c r="D24" s="233" t="s">
        <v>67</v>
      </c>
      <c r="E24" s="231" t="s">
        <v>68</v>
      </c>
      <c r="F24" s="232"/>
      <c r="G24" s="228"/>
    </row>
    <row r="25" spans="1:7" s="220" customFormat="1" ht="18" customHeight="1">
      <c r="A25" s="230"/>
      <c r="B25" s="231" t="s">
        <v>69</v>
      </c>
      <c r="C25" s="232"/>
      <c r="D25" s="233" t="s">
        <v>70</v>
      </c>
      <c r="E25" s="231" t="s">
        <v>71</v>
      </c>
      <c r="F25" s="232"/>
      <c r="G25" s="228"/>
    </row>
    <row r="26" spans="1:7" s="220" customFormat="1" ht="18" customHeight="1">
      <c r="A26" s="230"/>
      <c r="B26" s="231" t="s">
        <v>72</v>
      </c>
      <c r="C26" s="232"/>
      <c r="D26" s="233" t="s">
        <v>73</v>
      </c>
      <c r="E26" s="231" t="s">
        <v>74</v>
      </c>
      <c r="F26" s="232">
        <v>93.01</v>
      </c>
      <c r="G26" s="228"/>
    </row>
    <row r="27" spans="1:7" s="220" customFormat="1" ht="18" customHeight="1">
      <c r="A27" s="230"/>
      <c r="B27" s="231" t="s">
        <v>75</v>
      </c>
      <c r="C27" s="232"/>
      <c r="D27" s="233" t="s">
        <v>76</v>
      </c>
      <c r="E27" s="231" t="s">
        <v>77</v>
      </c>
      <c r="F27" s="232">
        <v>32</v>
      </c>
      <c r="G27" s="228"/>
    </row>
    <row r="28" spans="1:7" s="220" customFormat="1" ht="18" customHeight="1">
      <c r="A28" s="230"/>
      <c r="B28" s="231" t="s">
        <v>78</v>
      </c>
      <c r="C28" s="232"/>
      <c r="D28" s="233" t="s">
        <v>79</v>
      </c>
      <c r="E28" s="231" t="s">
        <v>80</v>
      </c>
      <c r="F28" s="232"/>
      <c r="G28" s="228"/>
    </row>
    <row r="29" spans="1:7" s="220" customFormat="1" ht="18" customHeight="1">
      <c r="A29" s="230"/>
      <c r="B29" s="231" t="s">
        <v>81</v>
      </c>
      <c r="C29" s="232"/>
      <c r="D29" s="233" t="s">
        <v>82</v>
      </c>
      <c r="E29" s="231" t="s">
        <v>83</v>
      </c>
      <c r="F29" s="232"/>
      <c r="G29" s="228"/>
    </row>
    <row r="30" spans="1:7" s="220" customFormat="1" ht="18" customHeight="1">
      <c r="A30" s="234"/>
      <c r="B30" s="231" t="s">
        <v>84</v>
      </c>
      <c r="C30" s="235"/>
      <c r="D30" s="233" t="s">
        <v>85</v>
      </c>
      <c r="E30" s="231" t="s">
        <v>86</v>
      </c>
      <c r="F30" s="232"/>
      <c r="G30" s="228"/>
    </row>
    <row r="31" spans="1:7" s="220" customFormat="1" ht="18" customHeight="1">
      <c r="A31" s="244" t="s">
        <v>87</v>
      </c>
      <c r="B31" s="231" t="s">
        <v>88</v>
      </c>
      <c r="C31" s="232">
        <v>3203.82</v>
      </c>
      <c r="D31" s="244" t="s">
        <v>89</v>
      </c>
      <c r="E31" s="231" t="s">
        <v>90</v>
      </c>
      <c r="F31" s="232">
        <f>SUM(F8:F30)</f>
        <v>3203.82</v>
      </c>
      <c r="G31" s="228"/>
    </row>
    <row r="32" spans="1:7" s="220" customFormat="1" ht="18" customHeight="1">
      <c r="A32" s="230" t="s">
        <v>91</v>
      </c>
      <c r="B32" s="231" t="s">
        <v>92</v>
      </c>
      <c r="C32" s="232"/>
      <c r="D32" s="230" t="s">
        <v>93</v>
      </c>
      <c r="E32" s="231" t="s">
        <v>94</v>
      </c>
      <c r="F32" s="237"/>
      <c r="G32" s="228"/>
    </row>
    <row r="33" spans="1:7" s="220" customFormat="1" ht="18" customHeight="1">
      <c r="A33" s="238" t="s">
        <v>95</v>
      </c>
      <c r="B33" s="231" t="s">
        <v>96</v>
      </c>
      <c r="C33" s="232"/>
      <c r="D33" s="238" t="s">
        <v>97</v>
      </c>
      <c r="E33" s="231" t="s">
        <v>98</v>
      </c>
      <c r="F33" s="237"/>
      <c r="G33" s="228"/>
    </row>
    <row r="34" spans="1:7" s="220" customFormat="1" ht="18" customHeight="1">
      <c r="A34" s="238" t="s">
        <v>99</v>
      </c>
      <c r="B34" s="231" t="s">
        <v>100</v>
      </c>
      <c r="C34" s="232"/>
      <c r="D34" s="238" t="s">
        <v>101</v>
      </c>
      <c r="E34" s="231" t="s">
        <v>102</v>
      </c>
      <c r="F34" s="237"/>
      <c r="G34" s="228"/>
    </row>
    <row r="35" spans="1:7" s="220" customFormat="1" ht="18" customHeight="1">
      <c r="A35" s="238" t="s">
        <v>103</v>
      </c>
      <c r="B35" s="231" t="s">
        <v>104</v>
      </c>
      <c r="C35" s="232"/>
      <c r="D35" s="238" t="s">
        <v>105</v>
      </c>
      <c r="E35" s="231" t="s">
        <v>106</v>
      </c>
      <c r="F35" s="237"/>
      <c r="G35" s="228"/>
    </row>
    <row r="36" spans="1:7" s="220" customFormat="1" ht="18" customHeight="1">
      <c r="A36" s="238" t="s">
        <v>107</v>
      </c>
      <c r="B36" s="231" t="s">
        <v>108</v>
      </c>
      <c r="C36" s="232"/>
      <c r="D36" s="238" t="s">
        <v>109</v>
      </c>
      <c r="E36" s="231" t="s">
        <v>110</v>
      </c>
      <c r="F36" s="237"/>
      <c r="G36" s="228"/>
    </row>
    <row r="37" spans="1:7" s="220" customFormat="1" ht="18" customHeight="1">
      <c r="A37" s="230"/>
      <c r="B37" s="231" t="s">
        <v>111</v>
      </c>
      <c r="C37" s="232"/>
      <c r="D37" s="238" t="s">
        <v>112</v>
      </c>
      <c r="E37" s="231" t="s">
        <v>113</v>
      </c>
      <c r="F37" s="237"/>
      <c r="G37" s="228"/>
    </row>
    <row r="38" spans="1:7" s="220" customFormat="1" ht="18" customHeight="1">
      <c r="A38" s="230"/>
      <c r="B38" s="231" t="s">
        <v>114</v>
      </c>
      <c r="C38" s="232"/>
      <c r="D38" s="238" t="s">
        <v>99</v>
      </c>
      <c r="E38" s="231" t="s">
        <v>115</v>
      </c>
      <c r="F38" s="237"/>
      <c r="G38" s="228"/>
    </row>
    <row r="39" spans="1:7" s="220" customFormat="1" ht="18" customHeight="1">
      <c r="A39" s="239"/>
      <c r="B39" s="231" t="s">
        <v>116</v>
      </c>
      <c r="C39" s="232"/>
      <c r="D39" s="238" t="s">
        <v>103</v>
      </c>
      <c r="E39" s="231" t="s">
        <v>117</v>
      </c>
      <c r="F39" s="237"/>
      <c r="G39" s="228"/>
    </row>
    <row r="40" spans="1:7" s="220" customFormat="1" ht="18" customHeight="1">
      <c r="A40" s="230"/>
      <c r="B40" s="231" t="s">
        <v>118</v>
      </c>
      <c r="C40" s="232"/>
      <c r="D40" s="238" t="s">
        <v>107</v>
      </c>
      <c r="E40" s="231" t="s">
        <v>119</v>
      </c>
      <c r="F40" s="237"/>
      <c r="G40" s="228"/>
    </row>
    <row r="41" spans="1:7" s="221" customFormat="1" ht="18" customHeight="1">
      <c r="A41" s="236" t="s">
        <v>120</v>
      </c>
      <c r="B41" s="231" t="s">
        <v>121</v>
      </c>
      <c r="C41" s="232">
        <v>3203.82</v>
      </c>
      <c r="D41" s="236" t="s">
        <v>120</v>
      </c>
      <c r="E41" s="231" t="s">
        <v>122</v>
      </c>
      <c r="F41" s="232">
        <v>3203.82</v>
      </c>
      <c r="G41" s="240"/>
    </row>
    <row r="42" spans="1:6" ht="26.25" customHeight="1">
      <c r="A42" s="241" t="s">
        <v>123</v>
      </c>
      <c r="B42" s="241"/>
      <c r="C42" s="241"/>
      <c r="D42" s="241"/>
      <c r="E42" s="241"/>
      <c r="F42" s="241"/>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horizontalCentered="1"/>
  <pageMargins left="0.31" right="0.28" top="0.59" bottom="0.39"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5"/>
  <sheetViews>
    <sheetView zoomScaleSheetLayoutView="100" workbookViewId="0" topLeftCell="A22">
      <selection activeCell="B26" sqref="B26:C26"/>
    </sheetView>
  </sheetViews>
  <sheetFormatPr defaultColWidth="9.00390625" defaultRowHeight="14.25"/>
  <cols>
    <col min="2" max="2" width="14.25390625" style="0" customWidth="1"/>
    <col min="3" max="3" width="12.625" style="0" customWidth="1"/>
    <col min="7" max="7" width="17.00390625" style="0" customWidth="1"/>
    <col min="8" max="8" width="7.875" style="0" customWidth="1"/>
  </cols>
  <sheetData>
    <row r="1" ht="14.25">
      <c r="A1" t="s">
        <v>480</v>
      </c>
    </row>
    <row r="2" spans="1:7" ht="22.5">
      <c r="A2" s="29" t="s">
        <v>481</v>
      </c>
      <c r="B2" s="29"/>
      <c r="C2" s="29"/>
      <c r="D2" s="29"/>
      <c r="E2" s="29"/>
      <c r="F2" s="29"/>
      <c r="G2" s="29"/>
    </row>
    <row r="3" spans="1:7" ht="30" customHeight="1">
      <c r="A3" s="4" t="s">
        <v>482</v>
      </c>
      <c r="B3" s="30" t="s">
        <v>483</v>
      </c>
      <c r="C3" s="30"/>
      <c r="D3" s="30"/>
      <c r="E3" s="30"/>
      <c r="F3" s="30"/>
      <c r="G3" s="30"/>
    </row>
    <row r="4" spans="1:7" ht="30" customHeight="1">
      <c r="A4" s="4" t="s">
        <v>484</v>
      </c>
      <c r="B4" s="4" t="s">
        <v>485</v>
      </c>
      <c r="C4" s="7" t="s">
        <v>486</v>
      </c>
      <c r="D4" s="7"/>
      <c r="E4" s="7"/>
      <c r="F4" s="7"/>
      <c r="G4" s="7"/>
    </row>
    <row r="5" spans="1:7" ht="30" customHeight="1">
      <c r="A5" s="4"/>
      <c r="B5" s="4" t="s">
        <v>487</v>
      </c>
      <c r="C5" s="24" t="s">
        <v>488</v>
      </c>
      <c r="D5" s="4"/>
      <c r="E5" s="4"/>
      <c r="F5" s="4"/>
      <c r="G5" s="4"/>
    </row>
    <row r="6" spans="1:7" ht="15" customHeight="1">
      <c r="A6" s="4" t="s">
        <v>489</v>
      </c>
      <c r="B6" s="4" t="s">
        <v>490</v>
      </c>
      <c r="C6" s="31">
        <v>43101</v>
      </c>
      <c r="D6" s="32"/>
      <c r="E6" s="4" t="s">
        <v>491</v>
      </c>
      <c r="F6" s="31">
        <v>43465</v>
      </c>
      <c r="G6" s="32"/>
    </row>
    <row r="7" spans="1:7" ht="15" customHeight="1">
      <c r="A7" s="4"/>
      <c r="B7" s="4" t="s">
        <v>492</v>
      </c>
      <c r="C7" s="4"/>
      <c r="D7" s="4"/>
      <c r="E7" s="4" t="s">
        <v>493</v>
      </c>
      <c r="F7" s="4"/>
      <c r="G7" s="4"/>
    </row>
    <row r="8" spans="1:7" ht="15" customHeight="1">
      <c r="A8" s="4"/>
      <c r="B8" s="4" t="s">
        <v>494</v>
      </c>
      <c r="C8" s="33"/>
      <c r="D8" s="33"/>
      <c r="E8" s="4" t="s">
        <v>494</v>
      </c>
      <c r="F8" s="33"/>
      <c r="G8" s="33"/>
    </row>
    <row r="9" spans="1:7" ht="15" customHeight="1">
      <c r="A9" s="4"/>
      <c r="B9" s="4" t="s">
        <v>495</v>
      </c>
      <c r="C9" s="33"/>
      <c r="D9" s="33"/>
      <c r="E9" s="4" t="s">
        <v>495</v>
      </c>
      <c r="F9" s="33"/>
      <c r="G9" s="33"/>
    </row>
    <row r="10" spans="1:7" ht="15" customHeight="1">
      <c r="A10" s="4"/>
      <c r="B10" s="4" t="s">
        <v>496</v>
      </c>
      <c r="C10" s="33">
        <v>719.25</v>
      </c>
      <c r="D10" s="33"/>
      <c r="E10" s="4" t="s">
        <v>496</v>
      </c>
      <c r="F10" s="33">
        <v>719.25</v>
      </c>
      <c r="G10" s="33"/>
    </row>
    <row r="11" spans="1:7" ht="30" customHeight="1">
      <c r="A11" s="4"/>
      <c r="B11" s="4" t="s">
        <v>497</v>
      </c>
      <c r="C11" s="33"/>
      <c r="D11" s="33"/>
      <c r="E11" s="4" t="s">
        <v>497</v>
      </c>
      <c r="F11" s="33"/>
      <c r="G11" s="33"/>
    </row>
    <row r="12" spans="1:7" ht="15.75" customHeight="1">
      <c r="A12" s="4" t="s">
        <v>498</v>
      </c>
      <c r="B12" s="4" t="s">
        <v>499</v>
      </c>
      <c r="C12" s="4"/>
      <c r="D12" s="4" t="s">
        <v>500</v>
      </c>
      <c r="E12" s="4"/>
      <c r="F12" s="4" t="s">
        <v>501</v>
      </c>
      <c r="G12" s="4"/>
    </row>
    <row r="13" spans="1:7" ht="15.75" customHeight="1">
      <c r="A13" s="4"/>
      <c r="B13" s="7" t="s">
        <v>502</v>
      </c>
      <c r="C13" s="7"/>
      <c r="D13" s="33">
        <v>34.6</v>
      </c>
      <c r="E13" s="33"/>
      <c r="F13" s="33">
        <v>34.6</v>
      </c>
      <c r="G13" s="33"/>
    </row>
    <row r="14" spans="1:7" ht="15.75" customHeight="1">
      <c r="A14" s="4"/>
      <c r="B14" s="34" t="s">
        <v>503</v>
      </c>
      <c r="C14" s="35"/>
      <c r="D14" s="36">
        <v>30</v>
      </c>
      <c r="E14" s="37"/>
      <c r="F14" s="36">
        <v>30</v>
      </c>
      <c r="G14" s="37"/>
    </row>
    <row r="15" spans="1:7" ht="15.75" customHeight="1">
      <c r="A15" s="4"/>
      <c r="B15" s="38" t="s">
        <v>504</v>
      </c>
      <c r="C15" s="39"/>
      <c r="D15" s="36">
        <v>15</v>
      </c>
      <c r="E15" s="37"/>
      <c r="F15" s="36">
        <v>15</v>
      </c>
      <c r="G15" s="37"/>
    </row>
    <row r="16" spans="1:7" ht="15.75" customHeight="1">
      <c r="A16" s="4"/>
      <c r="B16" s="38" t="s">
        <v>505</v>
      </c>
      <c r="C16" s="39"/>
      <c r="D16" s="36">
        <v>50</v>
      </c>
      <c r="E16" s="37"/>
      <c r="F16" s="36">
        <v>50</v>
      </c>
      <c r="G16" s="37"/>
    </row>
    <row r="17" spans="1:7" ht="42.75" customHeight="1">
      <c r="A17" s="4"/>
      <c r="B17" s="38" t="s">
        <v>506</v>
      </c>
      <c r="C17" s="39"/>
      <c r="D17" s="36">
        <v>15</v>
      </c>
      <c r="E17" s="37"/>
      <c r="F17" s="36">
        <v>15</v>
      </c>
      <c r="G17" s="37"/>
    </row>
    <row r="18" spans="1:7" ht="108.75" customHeight="1">
      <c r="A18" s="4"/>
      <c r="B18" s="38" t="s">
        <v>507</v>
      </c>
      <c r="C18" s="39"/>
      <c r="D18" s="36">
        <v>16</v>
      </c>
      <c r="E18" s="37"/>
      <c r="F18" s="36">
        <v>16</v>
      </c>
      <c r="G18" s="37"/>
    </row>
    <row r="19" spans="1:7" ht="15.75" customHeight="1">
      <c r="A19" s="4"/>
      <c r="B19" s="38" t="s">
        <v>508</v>
      </c>
      <c r="C19" s="39"/>
      <c r="D19" s="36">
        <v>69.49</v>
      </c>
      <c r="E19" s="37"/>
      <c r="F19" s="36">
        <v>69.49</v>
      </c>
      <c r="G19" s="37"/>
    </row>
    <row r="20" spans="1:7" ht="15.75" customHeight="1">
      <c r="A20" s="4"/>
      <c r="B20" s="38" t="s">
        <v>509</v>
      </c>
      <c r="C20" s="39"/>
      <c r="D20" s="36">
        <v>40</v>
      </c>
      <c r="E20" s="37"/>
      <c r="F20" s="36">
        <v>40</v>
      </c>
      <c r="G20" s="37"/>
    </row>
    <row r="21" spans="1:7" ht="15.75" customHeight="1">
      <c r="A21" s="4"/>
      <c r="B21" s="40" t="s">
        <v>510</v>
      </c>
      <c r="C21" s="41"/>
      <c r="D21" s="36">
        <v>20</v>
      </c>
      <c r="E21" s="37"/>
      <c r="F21" s="36">
        <v>20</v>
      </c>
      <c r="G21" s="37"/>
    </row>
    <row r="22" spans="1:7" ht="15.75" customHeight="1">
      <c r="A22" s="4"/>
      <c r="B22" s="38" t="s">
        <v>511</v>
      </c>
      <c r="C22" s="39"/>
      <c r="D22" s="36">
        <v>15</v>
      </c>
      <c r="E22" s="37"/>
      <c r="F22" s="36">
        <v>15</v>
      </c>
      <c r="G22" s="37"/>
    </row>
    <row r="23" spans="1:7" ht="30.75" customHeight="1">
      <c r="A23" s="4"/>
      <c r="B23" s="38" t="s">
        <v>512</v>
      </c>
      <c r="C23" s="39"/>
      <c r="D23" s="36">
        <v>79.8</v>
      </c>
      <c r="E23" s="37"/>
      <c r="F23" s="36">
        <v>79.8</v>
      </c>
      <c r="G23" s="37"/>
    </row>
    <row r="24" spans="1:7" ht="15.75" customHeight="1">
      <c r="A24" s="4"/>
      <c r="B24" s="38" t="s">
        <v>513</v>
      </c>
      <c r="C24" s="39"/>
      <c r="D24" s="36">
        <v>50</v>
      </c>
      <c r="E24" s="37"/>
      <c r="F24" s="36">
        <v>50</v>
      </c>
      <c r="G24" s="37"/>
    </row>
    <row r="25" spans="1:7" ht="15.75" customHeight="1">
      <c r="A25" s="4"/>
      <c r="B25" s="38" t="s">
        <v>514</v>
      </c>
      <c r="C25" s="39"/>
      <c r="D25" s="36">
        <v>71.6</v>
      </c>
      <c r="E25" s="37"/>
      <c r="F25" s="36">
        <v>71.6</v>
      </c>
      <c r="G25" s="37"/>
    </row>
    <row r="26" spans="1:7" ht="60" customHeight="1">
      <c r="A26" s="4"/>
      <c r="B26" s="38" t="s">
        <v>515</v>
      </c>
      <c r="C26" s="39"/>
      <c r="D26" s="36">
        <v>50</v>
      </c>
      <c r="E26" s="37"/>
      <c r="F26" s="36">
        <v>50</v>
      </c>
      <c r="G26" s="37"/>
    </row>
    <row r="27" spans="1:7" ht="15.75" customHeight="1">
      <c r="A27" s="4"/>
      <c r="B27" s="40" t="s">
        <v>516</v>
      </c>
      <c r="C27" s="41"/>
      <c r="D27" s="36">
        <v>15</v>
      </c>
      <c r="E27" s="37"/>
      <c r="F27" s="36">
        <v>15</v>
      </c>
      <c r="G27" s="37"/>
    </row>
    <row r="28" spans="1:7" ht="15.75" customHeight="1">
      <c r="A28" s="4"/>
      <c r="B28" s="40" t="s">
        <v>517</v>
      </c>
      <c r="C28" s="41"/>
      <c r="D28" s="36">
        <v>15.4</v>
      </c>
      <c r="E28" s="37"/>
      <c r="F28" s="36">
        <v>15.4</v>
      </c>
      <c r="G28" s="37"/>
    </row>
    <row r="29" spans="1:7" ht="30.75" customHeight="1">
      <c r="A29" s="4"/>
      <c r="B29" s="38" t="s">
        <v>518</v>
      </c>
      <c r="C29" s="39"/>
      <c r="D29" s="36">
        <v>76.94</v>
      </c>
      <c r="E29" s="37"/>
      <c r="F29" s="36">
        <v>76.94</v>
      </c>
      <c r="G29" s="37"/>
    </row>
    <row r="30" spans="1:7" ht="15.75" customHeight="1">
      <c r="A30" s="4"/>
      <c r="B30" s="38" t="s">
        <v>519</v>
      </c>
      <c r="C30" s="39"/>
      <c r="D30" s="36">
        <v>30.44</v>
      </c>
      <c r="E30" s="37"/>
      <c r="F30" s="36">
        <v>30.44</v>
      </c>
      <c r="G30" s="37"/>
    </row>
    <row r="31" spans="1:7" ht="15.75" customHeight="1">
      <c r="A31" s="4"/>
      <c r="B31" s="38" t="s">
        <v>520</v>
      </c>
      <c r="C31" s="39"/>
      <c r="D31" s="36">
        <v>14.99</v>
      </c>
      <c r="E31" s="37"/>
      <c r="F31" s="36">
        <v>14.99</v>
      </c>
      <c r="G31" s="37"/>
    </row>
    <row r="32" spans="1:7" ht="15.75" customHeight="1">
      <c r="A32" s="4"/>
      <c r="B32" s="34" t="s">
        <v>521</v>
      </c>
      <c r="C32" s="35"/>
      <c r="D32" s="36">
        <v>10</v>
      </c>
      <c r="E32" s="37"/>
      <c r="F32" s="36">
        <v>10</v>
      </c>
      <c r="G32" s="37"/>
    </row>
    <row r="33" spans="1:7" ht="15" customHeight="1">
      <c r="A33" s="14" t="s">
        <v>522</v>
      </c>
      <c r="B33" s="4" t="s">
        <v>523</v>
      </c>
      <c r="C33" s="42" t="s">
        <v>486</v>
      </c>
      <c r="D33" s="43"/>
      <c r="E33" s="43"/>
      <c r="F33" s="43"/>
      <c r="G33" s="44"/>
    </row>
    <row r="34" spans="1:7" ht="46.5" customHeight="1">
      <c r="A34" s="17"/>
      <c r="B34" s="4" t="s">
        <v>524</v>
      </c>
      <c r="C34" s="42" t="s">
        <v>525</v>
      </c>
      <c r="D34" s="43"/>
      <c r="E34" s="43"/>
      <c r="F34" s="43"/>
      <c r="G34" s="44"/>
    </row>
    <row r="35" spans="1:7" ht="105" customHeight="1">
      <c r="A35" s="19"/>
      <c r="B35" s="4" t="s">
        <v>526</v>
      </c>
      <c r="C35" s="42" t="s">
        <v>527</v>
      </c>
      <c r="D35" s="43"/>
      <c r="E35" s="43"/>
      <c r="F35" s="43"/>
      <c r="G35" s="44"/>
    </row>
  </sheetData>
  <sheetProtection/>
  <autoFilter ref="A1:G35"/>
  <mergeCells count="86">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C33:G33"/>
    <mergeCell ref="C34:G34"/>
    <mergeCell ref="C35:G35"/>
    <mergeCell ref="A4:A5"/>
    <mergeCell ref="A6:A11"/>
    <mergeCell ref="A12:A32"/>
    <mergeCell ref="A33:A35"/>
  </mergeCells>
  <printOptions horizontalCentered="1"/>
  <pageMargins left="0.5902777777777778" right="0.5902777777777778" top="0.5902777777777778" bottom="0.5902777777777778" header="0.5118055555555555" footer="0.511805555555555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14"/>
  <sheetViews>
    <sheetView workbookViewId="0" topLeftCell="A10">
      <selection activeCell="B25" sqref="B25"/>
    </sheetView>
  </sheetViews>
  <sheetFormatPr defaultColWidth="9.00390625" defaultRowHeight="14.25"/>
  <cols>
    <col min="1" max="1" width="14.625" style="2" customWidth="1"/>
    <col min="2" max="2" width="10.25390625" style="2" customWidth="1"/>
    <col min="3" max="3" width="11.875" style="2" customWidth="1"/>
    <col min="4" max="8" width="10.75390625" style="2" customWidth="1"/>
    <col min="9" max="9" width="30.50390625" style="2" customWidth="1"/>
    <col min="10" max="16384" width="9.00390625" style="2" customWidth="1"/>
  </cols>
  <sheetData>
    <row r="1" ht="13.5">
      <c r="A1" s="2" t="s">
        <v>528</v>
      </c>
    </row>
    <row r="2" spans="1:9" ht="36.75" customHeight="1">
      <c r="A2" s="27" t="s">
        <v>529</v>
      </c>
      <c r="B2" s="27"/>
      <c r="C2" s="27"/>
      <c r="D2" s="27"/>
      <c r="E2" s="27"/>
      <c r="F2" s="27"/>
      <c r="G2" s="27"/>
      <c r="H2" s="27"/>
      <c r="I2" s="27"/>
    </row>
    <row r="3" spans="1:9" ht="24.75" customHeight="1">
      <c r="A3" s="14" t="s">
        <v>530</v>
      </c>
      <c r="B3" s="14" t="s">
        <v>531</v>
      </c>
      <c r="C3" s="14" t="s">
        <v>532</v>
      </c>
      <c r="D3" s="4" t="s">
        <v>533</v>
      </c>
      <c r="E3" s="4" t="s">
        <v>534</v>
      </c>
      <c r="F3" s="4" t="s">
        <v>535</v>
      </c>
      <c r="G3" s="4" t="s">
        <v>536</v>
      </c>
      <c r="H3" s="4"/>
      <c r="I3" s="14" t="s">
        <v>537</v>
      </c>
    </row>
    <row r="4" spans="1:9" ht="24.75" customHeight="1">
      <c r="A4" s="19"/>
      <c r="B4" s="17"/>
      <c r="C4" s="17"/>
      <c r="D4" s="4"/>
      <c r="E4" s="4"/>
      <c r="F4" s="4"/>
      <c r="G4" s="4" t="s">
        <v>538</v>
      </c>
      <c r="H4" s="4" t="s">
        <v>539</v>
      </c>
      <c r="I4" s="19"/>
    </row>
    <row r="5" spans="1:9" ht="30" customHeight="1">
      <c r="A5" s="28" t="s">
        <v>540</v>
      </c>
      <c r="B5" s="28" t="s">
        <v>541</v>
      </c>
      <c r="C5" s="7" t="s">
        <v>542</v>
      </c>
      <c r="D5" s="7" t="s">
        <v>543</v>
      </c>
      <c r="E5" s="7" t="s">
        <v>544</v>
      </c>
      <c r="F5" s="7" t="s">
        <v>543</v>
      </c>
      <c r="G5" s="7" t="s">
        <v>545</v>
      </c>
      <c r="H5" s="7" t="s">
        <v>546</v>
      </c>
      <c r="I5" s="7" t="s">
        <v>547</v>
      </c>
    </row>
    <row r="6" spans="1:9" ht="42.75" customHeight="1">
      <c r="A6" s="28" t="s">
        <v>548</v>
      </c>
      <c r="B6" s="28" t="s">
        <v>549</v>
      </c>
      <c r="C6" s="7" t="s">
        <v>550</v>
      </c>
      <c r="D6" s="7" t="s">
        <v>551</v>
      </c>
      <c r="E6" s="7" t="s">
        <v>552</v>
      </c>
      <c r="F6" s="7" t="s">
        <v>553</v>
      </c>
      <c r="G6" s="7" t="s">
        <v>545</v>
      </c>
      <c r="H6" s="7" t="s">
        <v>546</v>
      </c>
      <c r="I6" s="7" t="s">
        <v>554</v>
      </c>
    </row>
    <row r="7" spans="1:9" ht="34.5" customHeight="1">
      <c r="A7" s="28" t="s">
        <v>548</v>
      </c>
      <c r="B7" s="28" t="s">
        <v>555</v>
      </c>
      <c r="C7" s="7" t="s">
        <v>556</v>
      </c>
      <c r="D7" s="7" t="s">
        <v>557</v>
      </c>
      <c r="E7" s="7" t="s">
        <v>558</v>
      </c>
      <c r="F7" s="7" t="s">
        <v>557</v>
      </c>
      <c r="G7" s="7" t="s">
        <v>545</v>
      </c>
      <c r="H7" s="7" t="s">
        <v>546</v>
      </c>
      <c r="I7" s="7"/>
    </row>
    <row r="8" spans="1:9" ht="34.5" customHeight="1">
      <c r="A8" s="28" t="s">
        <v>559</v>
      </c>
      <c r="B8" s="28" t="s">
        <v>560</v>
      </c>
      <c r="C8" s="28" t="s">
        <v>561</v>
      </c>
      <c r="D8" s="7" t="s">
        <v>562</v>
      </c>
      <c r="E8" s="7" t="s">
        <v>563</v>
      </c>
      <c r="F8" s="7" t="s">
        <v>562</v>
      </c>
      <c r="G8" s="7" t="s">
        <v>545</v>
      </c>
      <c r="H8" s="7" t="s">
        <v>546</v>
      </c>
      <c r="I8" s="7"/>
    </row>
    <row r="9" spans="1:9" ht="30.75" customHeight="1">
      <c r="A9" s="4" t="s">
        <v>564</v>
      </c>
      <c r="B9" s="25" t="s">
        <v>565</v>
      </c>
      <c r="C9" s="26"/>
      <c r="D9" s="7" t="s">
        <v>566</v>
      </c>
      <c r="E9" s="7"/>
      <c r="F9" s="7"/>
      <c r="G9" s="7"/>
      <c r="H9" s="7"/>
      <c r="I9" s="7"/>
    </row>
    <row r="10" spans="1:9" ht="30.75" customHeight="1">
      <c r="A10" s="4"/>
      <c r="B10" s="25" t="s">
        <v>567</v>
      </c>
      <c r="C10" s="26"/>
      <c r="D10" s="7" t="s">
        <v>568</v>
      </c>
      <c r="E10" s="7"/>
      <c r="F10" s="7"/>
      <c r="G10" s="7"/>
      <c r="H10" s="7"/>
      <c r="I10" s="7"/>
    </row>
    <row r="11" spans="1:9" ht="31.5" customHeight="1">
      <c r="A11" s="4"/>
      <c r="B11" s="25" t="s">
        <v>569</v>
      </c>
      <c r="C11" s="26"/>
      <c r="D11" s="7" t="s">
        <v>570</v>
      </c>
      <c r="E11" s="7"/>
      <c r="F11" s="7"/>
      <c r="G11" s="7"/>
      <c r="H11" s="7"/>
      <c r="I11" s="7"/>
    </row>
    <row r="12" spans="1:9" ht="15" customHeight="1">
      <c r="A12" s="14" t="s">
        <v>571</v>
      </c>
      <c r="B12" s="4" t="s">
        <v>572</v>
      </c>
      <c r="C12" s="4"/>
      <c r="D12" s="7" t="s">
        <v>573</v>
      </c>
      <c r="E12" s="7"/>
      <c r="F12" s="7"/>
      <c r="G12" s="7"/>
      <c r="H12" s="7"/>
      <c r="I12" s="7"/>
    </row>
    <row r="13" spans="1:9" ht="15.75" customHeight="1">
      <c r="A13" s="19"/>
      <c r="B13" s="4" t="s">
        <v>574</v>
      </c>
      <c r="C13" s="4"/>
      <c r="D13" s="7" t="s">
        <v>575</v>
      </c>
      <c r="E13" s="7"/>
      <c r="F13" s="7"/>
      <c r="G13" s="7"/>
      <c r="H13" s="7"/>
      <c r="I13" s="7"/>
    </row>
    <row r="14" spans="1:9" ht="238.5" customHeight="1">
      <c r="A14" s="4" t="s">
        <v>576</v>
      </c>
      <c r="B14" s="4"/>
      <c r="C14" s="4"/>
      <c r="D14" s="7" t="s">
        <v>577</v>
      </c>
      <c r="E14" s="7"/>
      <c r="F14" s="7"/>
      <c r="G14" s="7"/>
      <c r="H14" s="7"/>
      <c r="I14" s="7"/>
    </row>
  </sheetData>
  <sheetProtection/>
  <mergeCells count="23">
    <mergeCell ref="A2:I2"/>
    <mergeCell ref="G3:H3"/>
    <mergeCell ref="B9:C9"/>
    <mergeCell ref="D9:I9"/>
    <mergeCell ref="B10:C10"/>
    <mergeCell ref="D10:I10"/>
    <mergeCell ref="B11:C11"/>
    <mergeCell ref="D11:I11"/>
    <mergeCell ref="B12:C12"/>
    <mergeCell ref="D12:I12"/>
    <mergeCell ref="B13:C13"/>
    <mergeCell ref="D13:I13"/>
    <mergeCell ref="A14:C14"/>
    <mergeCell ref="D14:I14"/>
    <mergeCell ref="A3:A4"/>
    <mergeCell ref="A9:A11"/>
    <mergeCell ref="A12:A13"/>
    <mergeCell ref="B3:B4"/>
    <mergeCell ref="C3:C4"/>
    <mergeCell ref="D3:D4"/>
    <mergeCell ref="E3:E4"/>
    <mergeCell ref="F3:F4"/>
    <mergeCell ref="I3:I4"/>
  </mergeCells>
  <printOptions horizontalCentered="1" verticalCentered="1"/>
  <pageMargins left="0.5902777777777778" right="0.5902777777777778" top="0.3576388888888889" bottom="0.39305555555555555" header="0.2986111111111111" footer="0.2986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B1">
      <selection activeCell="C7" sqref="C7"/>
    </sheetView>
  </sheetViews>
  <sheetFormatPr defaultColWidth="9.00390625" defaultRowHeight="14.25"/>
  <cols>
    <col min="1" max="1" width="18.625" style="2" customWidth="1"/>
    <col min="2" max="2" width="21.375" style="2" customWidth="1"/>
    <col min="3" max="3" width="78.50390625" style="2" customWidth="1"/>
    <col min="4" max="16384" width="9.00390625" style="2" customWidth="1"/>
  </cols>
  <sheetData>
    <row r="1" ht="13.5">
      <c r="A1" s="2" t="s">
        <v>578</v>
      </c>
    </row>
    <row r="2" spans="1:3" ht="30" customHeight="1">
      <c r="A2" s="3" t="s">
        <v>579</v>
      </c>
      <c r="B2" s="3"/>
      <c r="C2" s="3"/>
    </row>
    <row r="3" spans="1:3" s="1" customFormat="1" ht="75" customHeight="1">
      <c r="A3" s="25" t="s">
        <v>580</v>
      </c>
      <c r="B3" s="26"/>
      <c r="C3" s="24" t="s">
        <v>581</v>
      </c>
    </row>
    <row r="4" spans="1:3" s="1" customFormat="1" ht="75" customHeight="1">
      <c r="A4" s="14" t="s">
        <v>582</v>
      </c>
      <c r="B4" s="4" t="s">
        <v>583</v>
      </c>
      <c r="C4" s="7" t="s">
        <v>584</v>
      </c>
    </row>
    <row r="5" spans="1:3" s="1" customFormat="1" ht="79.5" customHeight="1">
      <c r="A5" s="17"/>
      <c r="B5" s="4" t="s">
        <v>585</v>
      </c>
      <c r="C5" s="24" t="s">
        <v>581</v>
      </c>
    </row>
    <row r="6" spans="1:3" s="1" customFormat="1" ht="79.5" customHeight="1">
      <c r="A6" s="17"/>
      <c r="B6" s="4" t="s">
        <v>586</v>
      </c>
      <c r="C6" s="7" t="s">
        <v>587</v>
      </c>
    </row>
    <row r="7" spans="1:3" s="1" customFormat="1" ht="79.5" customHeight="1">
      <c r="A7" s="19"/>
      <c r="B7" s="4" t="s">
        <v>588</v>
      </c>
      <c r="C7" s="24" t="s">
        <v>581</v>
      </c>
    </row>
  </sheetData>
  <sheetProtection/>
  <mergeCells count="3">
    <mergeCell ref="A2:C2"/>
    <mergeCell ref="A3:B3"/>
    <mergeCell ref="A4:A7"/>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workbookViewId="0" topLeftCell="A10">
      <selection activeCell="A3" sqref="A3:D14"/>
    </sheetView>
  </sheetViews>
  <sheetFormatPr defaultColWidth="9.00390625" defaultRowHeight="14.25"/>
  <cols>
    <col min="1" max="1" width="8.125" style="2" customWidth="1"/>
    <col min="2" max="2" width="17.00390625" style="2" customWidth="1"/>
    <col min="3" max="3" width="9.75390625" style="2" customWidth="1"/>
    <col min="4" max="4" width="88.75390625" style="2" customWidth="1"/>
    <col min="5" max="16384" width="9.00390625" style="2" customWidth="1"/>
  </cols>
  <sheetData>
    <row r="1" ht="13.5">
      <c r="A1" s="2" t="s">
        <v>589</v>
      </c>
    </row>
    <row r="2" spans="1:4" ht="36.75" customHeight="1">
      <c r="A2" s="3" t="s">
        <v>590</v>
      </c>
      <c r="B2" s="3"/>
      <c r="C2" s="3"/>
      <c r="D2" s="3"/>
    </row>
    <row r="3" spans="1:4" ht="81">
      <c r="A3" s="14" t="s">
        <v>591</v>
      </c>
      <c r="B3" s="15" t="s">
        <v>592</v>
      </c>
      <c r="C3" s="16"/>
      <c r="D3" s="7" t="s">
        <v>593</v>
      </c>
    </row>
    <row r="4" spans="1:4" ht="148.5">
      <c r="A4" s="17"/>
      <c r="B4" s="15" t="s">
        <v>594</v>
      </c>
      <c r="C4" s="16"/>
      <c r="D4" s="18" t="s">
        <v>595</v>
      </c>
    </row>
    <row r="5" spans="1:4" ht="54">
      <c r="A5" s="17"/>
      <c r="B5" s="15" t="s">
        <v>596</v>
      </c>
      <c r="C5" s="16"/>
      <c r="D5" s="7" t="s">
        <v>597</v>
      </c>
    </row>
    <row r="6" spans="1:4" ht="27">
      <c r="A6" s="19"/>
      <c r="B6" s="15" t="s">
        <v>598</v>
      </c>
      <c r="C6" s="16"/>
      <c r="D6" s="7" t="s">
        <v>599</v>
      </c>
    </row>
    <row r="7" spans="1:4" ht="54">
      <c r="A7" s="14" t="s">
        <v>600</v>
      </c>
      <c r="B7" s="15" t="s">
        <v>601</v>
      </c>
      <c r="C7" s="16"/>
      <c r="D7" s="7" t="s">
        <v>602</v>
      </c>
    </row>
    <row r="8" spans="1:4" ht="54">
      <c r="A8" s="17"/>
      <c r="B8" s="20" t="s">
        <v>603</v>
      </c>
      <c r="C8" s="21" t="s">
        <v>604</v>
      </c>
      <c r="D8" s="7" t="s">
        <v>605</v>
      </c>
    </row>
    <row r="9" spans="1:4" ht="40.5">
      <c r="A9" s="19"/>
      <c r="B9" s="22"/>
      <c r="C9" s="21" t="s">
        <v>606</v>
      </c>
      <c r="D9" s="7" t="s">
        <v>607</v>
      </c>
    </row>
    <row r="10" spans="1:4" ht="189">
      <c r="A10" s="15" t="s">
        <v>608</v>
      </c>
      <c r="B10" s="23"/>
      <c r="C10" s="16"/>
      <c r="D10" s="7" t="s">
        <v>609</v>
      </c>
    </row>
    <row r="11" spans="1:4" ht="94.5">
      <c r="A11" s="15" t="s">
        <v>610</v>
      </c>
      <c r="B11" s="23"/>
      <c r="C11" s="16"/>
      <c r="D11" s="7" t="s">
        <v>611</v>
      </c>
    </row>
    <row r="12" spans="1:4" ht="202.5">
      <c r="A12" s="15" t="s">
        <v>612</v>
      </c>
      <c r="B12" s="23"/>
      <c r="C12" s="16"/>
      <c r="D12" s="7" t="s">
        <v>613</v>
      </c>
    </row>
    <row r="13" spans="1:4" ht="54">
      <c r="A13" s="15" t="s">
        <v>614</v>
      </c>
      <c r="B13" s="23"/>
      <c r="C13" s="16"/>
      <c r="D13" s="7" t="s">
        <v>615</v>
      </c>
    </row>
    <row r="14" spans="1:4" ht="13.5">
      <c r="A14" s="15" t="s">
        <v>616</v>
      </c>
      <c r="B14" s="23"/>
      <c r="C14" s="16"/>
      <c r="D14" s="24" t="s">
        <v>581</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horizontalCentered="1" verticalCentered="1"/>
  <pageMargins left="0.5902777777777778" right="0.5902777777777778" top="0.3576388888888889" bottom="0.3576388888888889" header="0.3104166666666667" footer="0.3104166666666667"/>
  <pageSetup fitToHeight="1" fitToWidth="1" horizontalDpi="600" verticalDpi="600" orientation="landscape" paperSize="9" scale="85"/>
</worksheet>
</file>

<file path=xl/worksheets/sheet14.xml><?xml version="1.0" encoding="utf-8"?>
<worksheet xmlns="http://schemas.openxmlformats.org/spreadsheetml/2006/main" xmlns:r="http://schemas.openxmlformats.org/officeDocument/2006/relationships">
  <sheetPr>
    <pageSetUpPr fitToPage="1"/>
  </sheetPr>
  <dimension ref="A1:G22"/>
  <sheetViews>
    <sheetView workbookViewId="0" topLeftCell="A22">
      <selection activeCell="J4" sqref="J4"/>
    </sheetView>
  </sheetViews>
  <sheetFormatPr defaultColWidth="9.00390625" defaultRowHeight="14.25"/>
  <cols>
    <col min="1" max="1" width="6.875" style="2" customWidth="1"/>
    <col min="2" max="2" width="10.875" style="2" customWidth="1"/>
    <col min="3" max="3" width="34.625" style="2" customWidth="1"/>
    <col min="4" max="4" width="60.375" style="2" customWidth="1"/>
    <col min="5" max="5" width="6.875" style="2" customWidth="1"/>
    <col min="6" max="6" width="17.25390625" style="2" customWidth="1"/>
    <col min="7" max="16384" width="9.00390625" style="2" customWidth="1"/>
  </cols>
  <sheetData>
    <row r="1" ht="13.5">
      <c r="A1" s="2" t="s">
        <v>617</v>
      </c>
    </row>
    <row r="2" spans="1:6" ht="30" customHeight="1">
      <c r="A2" s="3" t="s">
        <v>618</v>
      </c>
      <c r="B2" s="3"/>
      <c r="C2" s="3"/>
      <c r="D2" s="3"/>
      <c r="E2" s="3"/>
      <c r="F2" s="3"/>
    </row>
    <row r="3" spans="1:6" s="1" customFormat="1" ht="33.75">
      <c r="A3" s="4" t="s">
        <v>619</v>
      </c>
      <c r="B3" s="4" t="s">
        <v>620</v>
      </c>
      <c r="C3" s="4" t="s">
        <v>621</v>
      </c>
      <c r="D3" s="4" t="s">
        <v>622</v>
      </c>
      <c r="E3" s="5" t="s">
        <v>623</v>
      </c>
      <c r="F3" s="4" t="s">
        <v>624</v>
      </c>
    </row>
    <row r="4" spans="1:6" ht="270">
      <c r="A4" s="6" t="s">
        <v>625</v>
      </c>
      <c r="B4" s="7" t="s">
        <v>626</v>
      </c>
      <c r="C4" s="7" t="s">
        <v>627</v>
      </c>
      <c r="D4" s="7" t="s">
        <v>628</v>
      </c>
      <c r="E4" s="8" t="s">
        <v>629</v>
      </c>
      <c r="F4" s="7"/>
    </row>
    <row r="5" spans="1:6" ht="409.5">
      <c r="A5" s="6"/>
      <c r="B5" s="7" t="s">
        <v>630</v>
      </c>
      <c r="C5" s="7" t="s">
        <v>631</v>
      </c>
      <c r="D5" s="7" t="s">
        <v>632</v>
      </c>
      <c r="E5" s="8" t="s">
        <v>629</v>
      </c>
      <c r="F5" s="7"/>
    </row>
    <row r="6" spans="1:6" ht="409.5">
      <c r="A6" s="6"/>
      <c r="B6" s="9" t="s">
        <v>633</v>
      </c>
      <c r="C6" s="7" t="s">
        <v>634</v>
      </c>
      <c r="D6" s="7" t="s">
        <v>635</v>
      </c>
      <c r="E6" s="10" t="s">
        <v>636</v>
      </c>
      <c r="F6" s="7"/>
    </row>
    <row r="7" spans="1:6" ht="135">
      <c r="A7" s="6"/>
      <c r="B7" s="9" t="s">
        <v>637</v>
      </c>
      <c r="C7" s="7" t="s">
        <v>638</v>
      </c>
      <c r="D7" s="7" t="s">
        <v>639</v>
      </c>
      <c r="E7" s="9" t="s">
        <v>629</v>
      </c>
      <c r="F7" s="7"/>
    </row>
    <row r="8" spans="1:6" ht="135">
      <c r="A8" s="11" t="s">
        <v>640</v>
      </c>
      <c r="B8" s="4" t="s">
        <v>549</v>
      </c>
      <c r="C8" s="8" t="s">
        <v>641</v>
      </c>
      <c r="D8" s="7" t="s">
        <v>642</v>
      </c>
      <c r="E8" s="9" t="s">
        <v>636</v>
      </c>
      <c r="F8" s="7"/>
    </row>
    <row r="9" spans="1:6" ht="135">
      <c r="A9" s="12"/>
      <c r="B9" s="4" t="s">
        <v>555</v>
      </c>
      <c r="C9" s="9" t="s">
        <v>643</v>
      </c>
      <c r="D9" s="7" t="s">
        <v>644</v>
      </c>
      <c r="E9" s="9" t="s">
        <v>629</v>
      </c>
      <c r="F9" s="7"/>
    </row>
    <row r="10" spans="1:6" ht="94.5">
      <c r="A10" s="12"/>
      <c r="B10" s="4" t="s">
        <v>645</v>
      </c>
      <c r="C10" s="10" t="s">
        <v>646</v>
      </c>
      <c r="D10" s="7" t="s">
        <v>647</v>
      </c>
      <c r="E10" s="9" t="s">
        <v>629</v>
      </c>
      <c r="F10" s="7"/>
    </row>
    <row r="11" spans="1:6" ht="36">
      <c r="A11" s="13"/>
      <c r="B11" s="6" t="s">
        <v>648</v>
      </c>
      <c r="C11" s="7" t="s">
        <v>649</v>
      </c>
      <c r="D11" s="7" t="s">
        <v>649</v>
      </c>
      <c r="E11" s="9" t="s">
        <v>629</v>
      </c>
      <c r="F11" s="7"/>
    </row>
    <row r="12" spans="1:6" ht="94.5">
      <c r="A12" s="11" t="s">
        <v>650</v>
      </c>
      <c r="B12" s="4" t="s">
        <v>651</v>
      </c>
      <c r="C12" s="7" t="s">
        <v>652</v>
      </c>
      <c r="D12" s="7" t="s">
        <v>652</v>
      </c>
      <c r="E12" s="9" t="s">
        <v>629</v>
      </c>
      <c r="F12" s="7"/>
    </row>
    <row r="13" spans="1:6" ht="36">
      <c r="A13" s="12"/>
      <c r="B13" s="4" t="s">
        <v>653</v>
      </c>
      <c r="C13" s="9" t="s">
        <v>654</v>
      </c>
      <c r="D13" s="7" t="s">
        <v>655</v>
      </c>
      <c r="E13" s="9" t="s">
        <v>629</v>
      </c>
      <c r="F13" s="7"/>
    </row>
    <row r="14" spans="1:6" ht="81">
      <c r="A14" s="12"/>
      <c r="B14" s="4" t="s">
        <v>656</v>
      </c>
      <c r="C14" s="10" t="s">
        <v>657</v>
      </c>
      <c r="D14" s="7" t="s">
        <v>658</v>
      </c>
      <c r="E14" s="7" t="s">
        <v>629</v>
      </c>
      <c r="F14" s="7"/>
    </row>
    <row r="15" spans="1:7" ht="202.5">
      <c r="A15" s="13"/>
      <c r="B15" s="4" t="s">
        <v>659</v>
      </c>
      <c r="C15" s="7" t="s">
        <v>660</v>
      </c>
      <c r="D15" s="7" t="s">
        <v>661</v>
      </c>
      <c r="E15" s="8" t="s">
        <v>662</v>
      </c>
      <c r="F15" s="7" t="s">
        <v>663</v>
      </c>
      <c r="G15" s="7"/>
    </row>
    <row r="16" spans="1:7" ht="40.5">
      <c r="A16" s="11" t="s">
        <v>664</v>
      </c>
      <c r="B16" s="4" t="s">
        <v>665</v>
      </c>
      <c r="C16" s="7" t="s">
        <v>666</v>
      </c>
      <c r="D16" s="7" t="s">
        <v>667</v>
      </c>
      <c r="E16" s="9" t="s">
        <v>629</v>
      </c>
      <c r="F16" s="7"/>
      <c r="G16" s="7"/>
    </row>
    <row r="17" spans="1:6" ht="36">
      <c r="A17" s="12"/>
      <c r="B17" s="4" t="s">
        <v>668</v>
      </c>
      <c r="C17" s="7" t="s">
        <v>669</v>
      </c>
      <c r="D17" s="7" t="s">
        <v>670</v>
      </c>
      <c r="E17" s="9" t="s">
        <v>629</v>
      </c>
      <c r="F17" s="7"/>
    </row>
    <row r="18" spans="1:6" ht="135">
      <c r="A18" s="12"/>
      <c r="B18" s="4" t="s">
        <v>671</v>
      </c>
      <c r="C18" s="7" t="s">
        <v>672</v>
      </c>
      <c r="D18" s="7" t="s">
        <v>673</v>
      </c>
      <c r="E18" s="9" t="s">
        <v>629</v>
      </c>
      <c r="F18" s="7"/>
    </row>
    <row r="19" spans="1:6" ht="202.5">
      <c r="A19" s="13"/>
      <c r="B19" s="4" t="s">
        <v>674</v>
      </c>
      <c r="C19" s="10" t="s">
        <v>660</v>
      </c>
      <c r="D19" s="10" t="s">
        <v>661</v>
      </c>
      <c r="E19" s="7" t="s">
        <v>662</v>
      </c>
      <c r="F19" s="7" t="s">
        <v>675</v>
      </c>
    </row>
    <row r="20" spans="1:6" ht="81">
      <c r="A20" s="11" t="s">
        <v>676</v>
      </c>
      <c r="B20" s="4" t="s">
        <v>677</v>
      </c>
      <c r="C20" s="7" t="s">
        <v>678</v>
      </c>
      <c r="D20" s="10" t="s">
        <v>679</v>
      </c>
      <c r="E20" s="9" t="s">
        <v>629</v>
      </c>
      <c r="F20" s="7"/>
    </row>
    <row r="21" spans="1:6" ht="36">
      <c r="A21" s="12"/>
      <c r="B21" s="4" t="s">
        <v>680</v>
      </c>
      <c r="C21" s="9" t="s">
        <v>681</v>
      </c>
      <c r="D21" s="10" t="s">
        <v>682</v>
      </c>
      <c r="E21" s="9" t="s">
        <v>629</v>
      </c>
      <c r="F21" s="7"/>
    </row>
    <row r="22" spans="1:6" ht="45">
      <c r="A22" s="13"/>
      <c r="B22" s="4" t="s">
        <v>683</v>
      </c>
      <c r="C22" s="10" t="s">
        <v>684</v>
      </c>
      <c r="D22" s="10" t="s">
        <v>685</v>
      </c>
      <c r="E22" s="9" t="s">
        <v>629</v>
      </c>
      <c r="F22" s="7"/>
    </row>
  </sheetData>
  <sheetProtection/>
  <mergeCells count="6">
    <mergeCell ref="A2:F2"/>
    <mergeCell ref="A4:A7"/>
    <mergeCell ref="A8:A11"/>
    <mergeCell ref="A12:A15"/>
    <mergeCell ref="A16:A19"/>
    <mergeCell ref="A20:A22"/>
  </mergeCells>
  <printOptions horizontalCentered="1"/>
  <pageMargins left="0.3145833333333333" right="0.19652777777777777" top="0.39305555555555555" bottom="0" header="0.2986111111111111" footer="0.2986111111111111"/>
  <pageSetup fitToHeight="1"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showZeros="0" workbookViewId="0" topLeftCell="A1">
      <selection activeCell="E31" sqref="E31"/>
    </sheetView>
  </sheetViews>
  <sheetFormatPr defaultColWidth="9.00390625" defaultRowHeight="14.25"/>
  <cols>
    <col min="1" max="3" width="5.25390625" style="184" customWidth="1"/>
    <col min="4" max="4" width="33.25390625" style="184" customWidth="1"/>
    <col min="5" max="11" width="15.75390625" style="184" customWidth="1"/>
    <col min="12" max="16384" width="9.00390625" style="184" customWidth="1"/>
  </cols>
  <sheetData>
    <row r="1" ht="14.25">
      <c r="A1" t="s">
        <v>124</v>
      </c>
    </row>
    <row r="2" spans="1:11" s="47" customFormat="1" ht="29.25" customHeight="1">
      <c r="A2" s="29" t="s">
        <v>125</v>
      </c>
      <c r="B2" s="29"/>
      <c r="C2" s="29"/>
      <c r="D2" s="29"/>
      <c r="E2" s="29"/>
      <c r="F2" s="29"/>
      <c r="G2" s="29"/>
      <c r="H2" s="29"/>
      <c r="I2" s="29"/>
      <c r="J2" s="29"/>
      <c r="K2" s="29"/>
    </row>
    <row r="3" spans="1:11" s="47" customFormat="1" ht="18" customHeight="1">
      <c r="A3" s="64"/>
      <c r="B3" s="64"/>
      <c r="C3" s="64"/>
      <c r="D3" s="64"/>
      <c r="E3" s="64"/>
      <c r="F3" s="64"/>
      <c r="G3" s="64"/>
      <c r="H3" s="64"/>
      <c r="I3" s="64"/>
      <c r="J3" s="64"/>
      <c r="K3" s="93" t="s">
        <v>126</v>
      </c>
    </row>
    <row r="4" spans="1:11" s="47" customFormat="1" ht="18" customHeight="1">
      <c r="A4" s="210" t="s">
        <v>3</v>
      </c>
      <c r="B4" s="210"/>
      <c r="C4" s="210"/>
      <c r="D4" s="210"/>
      <c r="E4" s="211"/>
      <c r="F4" s="64"/>
      <c r="G4" s="64"/>
      <c r="H4" s="212"/>
      <c r="I4" s="64"/>
      <c r="J4" s="64"/>
      <c r="K4" s="93" t="s">
        <v>4</v>
      </c>
    </row>
    <row r="5" spans="1:11" s="47" customFormat="1" ht="24" customHeight="1">
      <c r="A5" s="76" t="s">
        <v>127</v>
      </c>
      <c r="B5" s="76" t="s">
        <v>128</v>
      </c>
      <c r="C5" s="76" t="s">
        <v>128</v>
      </c>
      <c r="D5" s="76" t="s">
        <v>128</v>
      </c>
      <c r="E5" s="75" t="s">
        <v>87</v>
      </c>
      <c r="F5" s="75" t="s">
        <v>129</v>
      </c>
      <c r="G5" s="75" t="s">
        <v>130</v>
      </c>
      <c r="H5" s="213" t="s">
        <v>131</v>
      </c>
      <c r="I5" s="75" t="s">
        <v>132</v>
      </c>
      <c r="J5" s="75" t="s">
        <v>133</v>
      </c>
      <c r="K5" s="213" t="s">
        <v>134</v>
      </c>
    </row>
    <row r="6" spans="1:11" s="47" customFormat="1" ht="24.75" customHeight="1">
      <c r="A6" s="75" t="s">
        <v>135</v>
      </c>
      <c r="B6" s="75" t="s">
        <v>128</v>
      </c>
      <c r="C6" s="75" t="s">
        <v>128</v>
      </c>
      <c r="D6" s="214" t="s">
        <v>136</v>
      </c>
      <c r="E6" s="75" t="s">
        <v>128</v>
      </c>
      <c r="F6" s="75" t="s">
        <v>128</v>
      </c>
      <c r="G6" s="75" t="s">
        <v>128</v>
      </c>
      <c r="H6" s="215"/>
      <c r="I6" s="75" t="s">
        <v>128</v>
      </c>
      <c r="J6" s="75" t="s">
        <v>128</v>
      </c>
      <c r="K6" s="215"/>
    </row>
    <row r="7" spans="1:11" s="47" customFormat="1" ht="18" customHeight="1">
      <c r="A7" s="76" t="s">
        <v>137</v>
      </c>
      <c r="B7" s="76" t="s">
        <v>138</v>
      </c>
      <c r="C7" s="76" t="s">
        <v>139</v>
      </c>
      <c r="D7" s="76" t="s">
        <v>140</v>
      </c>
      <c r="E7" s="75" t="s">
        <v>11</v>
      </c>
      <c r="F7" s="75" t="s">
        <v>12</v>
      </c>
      <c r="G7" s="75" t="s">
        <v>20</v>
      </c>
      <c r="H7" s="75" t="s">
        <v>24</v>
      </c>
      <c r="I7" s="75" t="s">
        <v>32</v>
      </c>
      <c r="J7" s="75" t="s">
        <v>36</v>
      </c>
      <c r="K7" s="75" t="s">
        <v>39</v>
      </c>
    </row>
    <row r="8" spans="1:11" s="47" customFormat="1" ht="18" customHeight="1">
      <c r="A8" s="76" t="s">
        <v>128</v>
      </c>
      <c r="B8" s="76" t="s">
        <v>128</v>
      </c>
      <c r="C8" s="76" t="s">
        <v>128</v>
      </c>
      <c r="D8" s="76" t="s">
        <v>141</v>
      </c>
      <c r="E8" s="191">
        <f>E9+E14+E19+E22+E25+E30+E34</f>
        <v>3203.82</v>
      </c>
      <c r="F8" s="191">
        <f>F9+F14+F19+F22+F25+F30+F34</f>
        <v>3180.23</v>
      </c>
      <c r="G8" s="167">
        <f aca="true" t="shared" si="0" ref="E8:K8">SUM(G11:G37)</f>
        <v>0</v>
      </c>
      <c r="H8" s="167">
        <f t="shared" si="0"/>
        <v>0</v>
      </c>
      <c r="I8" s="167">
        <f t="shared" si="0"/>
        <v>0</v>
      </c>
      <c r="J8" s="167">
        <f t="shared" si="0"/>
        <v>0</v>
      </c>
      <c r="K8" s="167">
        <f t="shared" si="0"/>
        <v>23.59</v>
      </c>
    </row>
    <row r="9" spans="1:11" s="47" customFormat="1" ht="18" customHeight="1">
      <c r="A9" s="123" t="s">
        <v>142</v>
      </c>
      <c r="B9" s="124"/>
      <c r="C9" s="124" t="s">
        <v>128</v>
      </c>
      <c r="D9" s="124" t="s">
        <v>143</v>
      </c>
      <c r="E9" s="125">
        <f aca="true" t="shared" si="1" ref="E9:E15">SUM(F9:K9)</f>
        <v>2314.86</v>
      </c>
      <c r="F9" s="125">
        <v>2291.27</v>
      </c>
      <c r="G9" s="133">
        <v>0</v>
      </c>
      <c r="H9" s="133">
        <v>0</v>
      </c>
      <c r="I9" s="133">
        <v>0</v>
      </c>
      <c r="J9" s="133">
        <v>0</v>
      </c>
      <c r="K9" s="219">
        <v>23.59</v>
      </c>
    </row>
    <row r="10" spans="1:11" s="47" customFormat="1" ht="18" customHeight="1">
      <c r="A10" s="123" t="s">
        <v>144</v>
      </c>
      <c r="B10" s="124"/>
      <c r="C10" s="124" t="s">
        <v>128</v>
      </c>
      <c r="D10" s="124" t="s">
        <v>145</v>
      </c>
      <c r="E10" s="125">
        <f t="shared" si="1"/>
        <v>2314.86</v>
      </c>
      <c r="F10" s="125">
        <v>2291.27</v>
      </c>
      <c r="G10" s="133">
        <v>0</v>
      </c>
      <c r="H10" s="133">
        <v>0</v>
      </c>
      <c r="I10" s="133">
        <v>0</v>
      </c>
      <c r="J10" s="133">
        <v>0</v>
      </c>
      <c r="K10" s="219">
        <v>23.59</v>
      </c>
    </row>
    <row r="11" spans="1:11" s="47" customFormat="1" ht="21" customHeight="1">
      <c r="A11" s="123" t="s">
        <v>146</v>
      </c>
      <c r="B11" s="124"/>
      <c r="C11" s="124" t="s">
        <v>128</v>
      </c>
      <c r="D11" s="124" t="s">
        <v>147</v>
      </c>
      <c r="E11" s="125">
        <f t="shared" si="1"/>
        <v>1654.37</v>
      </c>
      <c r="F11" s="125">
        <v>1630.78</v>
      </c>
      <c r="G11" s="125">
        <v>0</v>
      </c>
      <c r="H11" s="125">
        <v>0</v>
      </c>
      <c r="I11" s="125">
        <v>0</v>
      </c>
      <c r="J11" s="125">
        <v>0</v>
      </c>
      <c r="K11" s="219">
        <v>23.59</v>
      </c>
    </row>
    <row r="12" spans="1:11" s="47" customFormat="1" ht="21" customHeight="1">
      <c r="A12" s="123" t="s">
        <v>148</v>
      </c>
      <c r="B12" s="124"/>
      <c r="C12" s="124" t="s">
        <v>128</v>
      </c>
      <c r="D12" s="124" t="s">
        <v>149</v>
      </c>
      <c r="E12" s="125">
        <f t="shared" si="1"/>
        <v>625.49</v>
      </c>
      <c r="F12" s="125">
        <v>625.49</v>
      </c>
      <c r="G12" s="125">
        <v>0</v>
      </c>
      <c r="H12" s="125">
        <v>0</v>
      </c>
      <c r="I12" s="125">
        <v>0</v>
      </c>
      <c r="J12" s="125">
        <v>0</v>
      </c>
      <c r="K12" s="219">
        <v>0</v>
      </c>
    </row>
    <row r="13" spans="1:11" s="47" customFormat="1" ht="21" customHeight="1">
      <c r="A13" s="123" t="s">
        <v>150</v>
      </c>
      <c r="B13" s="124"/>
      <c r="C13" s="124" t="s">
        <v>128</v>
      </c>
      <c r="D13" s="124" t="s">
        <v>151</v>
      </c>
      <c r="E13" s="125">
        <f t="shared" si="1"/>
        <v>35</v>
      </c>
      <c r="F13" s="125">
        <v>35</v>
      </c>
      <c r="G13" s="125">
        <v>0</v>
      </c>
      <c r="H13" s="125">
        <v>0</v>
      </c>
      <c r="I13" s="125">
        <v>0</v>
      </c>
      <c r="J13" s="125">
        <v>0</v>
      </c>
      <c r="K13" s="219">
        <v>0</v>
      </c>
    </row>
    <row r="14" spans="1:11" s="47" customFormat="1" ht="21" customHeight="1">
      <c r="A14" s="123" t="s">
        <v>152</v>
      </c>
      <c r="B14" s="124"/>
      <c r="C14" s="124" t="s">
        <v>128</v>
      </c>
      <c r="D14" s="124" t="s">
        <v>153</v>
      </c>
      <c r="E14" s="125">
        <f t="shared" si="1"/>
        <v>475.66</v>
      </c>
      <c r="F14" s="125">
        <v>475.66</v>
      </c>
      <c r="G14" s="216"/>
      <c r="H14" s="216"/>
      <c r="I14" s="216"/>
      <c r="J14" s="216"/>
      <c r="K14" s="216"/>
    </row>
    <row r="15" spans="1:11" s="47" customFormat="1" ht="21" customHeight="1">
      <c r="A15" s="123" t="s">
        <v>154</v>
      </c>
      <c r="B15" s="124"/>
      <c r="C15" s="124" t="s">
        <v>128</v>
      </c>
      <c r="D15" s="124" t="s">
        <v>155</v>
      </c>
      <c r="E15" s="125">
        <f t="shared" si="1"/>
        <v>475.66</v>
      </c>
      <c r="F15" s="125">
        <v>475.66</v>
      </c>
      <c r="G15" s="216"/>
      <c r="H15" s="216"/>
      <c r="I15" s="216"/>
      <c r="J15" s="216"/>
      <c r="K15" s="216"/>
    </row>
    <row r="16" spans="1:11" s="47" customFormat="1" ht="21" customHeight="1">
      <c r="A16" s="123" t="s">
        <v>156</v>
      </c>
      <c r="B16" s="124"/>
      <c r="C16" s="124" t="s">
        <v>128</v>
      </c>
      <c r="D16" s="124" t="s">
        <v>157</v>
      </c>
      <c r="E16" s="125">
        <f aca="true" t="shared" si="2" ref="E16:E20">SUM(F16:K16)</f>
        <v>303.08</v>
      </c>
      <c r="F16" s="125">
        <v>303.08</v>
      </c>
      <c r="G16" s="170"/>
      <c r="H16" s="170"/>
      <c r="I16" s="170"/>
      <c r="J16" s="170"/>
      <c r="K16" s="170"/>
    </row>
    <row r="17" spans="1:11" s="47" customFormat="1" ht="21" customHeight="1">
      <c r="A17" s="123" t="s">
        <v>158</v>
      </c>
      <c r="B17" s="124"/>
      <c r="C17" s="124" t="s">
        <v>128</v>
      </c>
      <c r="D17" s="124" t="s">
        <v>159</v>
      </c>
      <c r="E17" s="125">
        <f t="shared" si="2"/>
        <v>156.91</v>
      </c>
      <c r="F17" s="125">
        <v>156.91</v>
      </c>
      <c r="G17" s="170"/>
      <c r="H17" s="170"/>
      <c r="I17" s="170"/>
      <c r="J17" s="170"/>
      <c r="K17" s="170"/>
    </row>
    <row r="18" spans="1:11" s="47" customFormat="1" ht="21" customHeight="1">
      <c r="A18" s="123" t="s">
        <v>160</v>
      </c>
      <c r="B18" s="124"/>
      <c r="C18" s="124" t="s">
        <v>128</v>
      </c>
      <c r="D18" s="124" t="s">
        <v>161</v>
      </c>
      <c r="E18" s="125">
        <f t="shared" si="2"/>
        <v>15.67</v>
      </c>
      <c r="F18" s="125">
        <v>15.67</v>
      </c>
      <c r="G18" s="170"/>
      <c r="H18" s="170"/>
      <c r="I18" s="170"/>
      <c r="J18" s="170"/>
      <c r="K18" s="170"/>
    </row>
    <row r="19" spans="1:11" s="47" customFormat="1" ht="21" customHeight="1">
      <c r="A19" s="123" t="s">
        <v>162</v>
      </c>
      <c r="B19" s="124"/>
      <c r="C19" s="124" t="s">
        <v>128</v>
      </c>
      <c r="D19" s="124" t="s">
        <v>163</v>
      </c>
      <c r="E19" s="125">
        <f t="shared" si="2"/>
        <v>116.69</v>
      </c>
      <c r="F19" s="125">
        <v>116.69</v>
      </c>
      <c r="G19" s="170"/>
      <c r="H19" s="170"/>
      <c r="I19" s="170"/>
      <c r="J19" s="170"/>
      <c r="K19" s="170"/>
    </row>
    <row r="20" spans="1:11" s="47" customFormat="1" ht="21" customHeight="1">
      <c r="A20" s="123" t="s">
        <v>164</v>
      </c>
      <c r="B20" s="124"/>
      <c r="C20" s="124" t="s">
        <v>128</v>
      </c>
      <c r="D20" s="124" t="s">
        <v>165</v>
      </c>
      <c r="E20" s="125">
        <f t="shared" si="2"/>
        <v>116.69</v>
      </c>
      <c r="F20" s="125">
        <v>116.69</v>
      </c>
      <c r="G20" s="170"/>
      <c r="H20" s="170"/>
      <c r="I20" s="170"/>
      <c r="J20" s="170"/>
      <c r="K20" s="170"/>
    </row>
    <row r="21" spans="1:11" s="47" customFormat="1" ht="21" customHeight="1">
      <c r="A21" s="123" t="s">
        <v>166</v>
      </c>
      <c r="B21" s="124"/>
      <c r="C21" s="124" t="s">
        <v>128</v>
      </c>
      <c r="D21" s="124" t="s">
        <v>167</v>
      </c>
      <c r="E21" s="125">
        <f aca="true" t="shared" si="3" ref="E21:E23">SUM(F21:K21)</f>
        <v>116.69</v>
      </c>
      <c r="F21" s="125">
        <v>116.69</v>
      </c>
      <c r="G21" s="170"/>
      <c r="H21" s="170"/>
      <c r="I21" s="170"/>
      <c r="J21" s="170"/>
      <c r="K21" s="170"/>
    </row>
    <row r="22" spans="1:11" s="47" customFormat="1" ht="21" customHeight="1">
      <c r="A22" s="123" t="s">
        <v>168</v>
      </c>
      <c r="B22" s="124"/>
      <c r="C22" s="124" t="s">
        <v>128</v>
      </c>
      <c r="D22" s="124" t="s">
        <v>169</v>
      </c>
      <c r="E22" s="125">
        <f t="shared" si="3"/>
        <v>50</v>
      </c>
      <c r="F22" s="125">
        <v>50</v>
      </c>
      <c r="G22" s="170"/>
      <c r="H22" s="170"/>
      <c r="I22" s="170"/>
      <c r="J22" s="170"/>
      <c r="K22" s="170"/>
    </row>
    <row r="23" spans="1:11" s="47" customFormat="1" ht="21" customHeight="1">
      <c r="A23" s="123" t="s">
        <v>170</v>
      </c>
      <c r="B23" s="124"/>
      <c r="C23" s="124" t="s">
        <v>128</v>
      </c>
      <c r="D23" s="124" t="s">
        <v>171</v>
      </c>
      <c r="E23" s="125">
        <f t="shared" si="3"/>
        <v>50</v>
      </c>
      <c r="F23" s="125">
        <v>50</v>
      </c>
      <c r="G23" s="170"/>
      <c r="H23" s="170"/>
      <c r="I23" s="170"/>
      <c r="J23" s="170"/>
      <c r="K23" s="170"/>
    </row>
    <row r="24" spans="1:11" s="47" customFormat="1" ht="21" customHeight="1">
      <c r="A24" s="123" t="s">
        <v>172</v>
      </c>
      <c r="B24" s="124"/>
      <c r="C24" s="124" t="s">
        <v>128</v>
      </c>
      <c r="D24" s="124" t="s">
        <v>173</v>
      </c>
      <c r="E24" s="125">
        <f aca="true" t="shared" si="4" ref="E24:E26">SUM(F24:K24)</f>
        <v>50</v>
      </c>
      <c r="F24" s="125">
        <v>50</v>
      </c>
      <c r="G24" s="170"/>
      <c r="H24" s="170"/>
      <c r="I24" s="170"/>
      <c r="J24" s="170"/>
      <c r="K24" s="170"/>
    </row>
    <row r="25" spans="1:11" s="47" customFormat="1" ht="21" customHeight="1">
      <c r="A25" s="123" t="s">
        <v>174</v>
      </c>
      <c r="B25" s="124"/>
      <c r="C25" s="124" t="s">
        <v>128</v>
      </c>
      <c r="D25" s="124" t="s">
        <v>175</v>
      </c>
      <c r="E25" s="125">
        <f t="shared" si="4"/>
        <v>121.6</v>
      </c>
      <c r="F25" s="125">
        <v>121.6</v>
      </c>
      <c r="G25" s="170"/>
      <c r="H25" s="170"/>
      <c r="I25" s="170"/>
      <c r="J25" s="170"/>
      <c r="K25" s="170"/>
    </row>
    <row r="26" spans="1:11" s="47" customFormat="1" ht="21" customHeight="1">
      <c r="A26" s="123" t="s">
        <v>176</v>
      </c>
      <c r="B26" s="124"/>
      <c r="C26" s="124" t="s">
        <v>128</v>
      </c>
      <c r="D26" s="124" t="s">
        <v>177</v>
      </c>
      <c r="E26" s="125">
        <f t="shared" si="4"/>
        <v>71.6</v>
      </c>
      <c r="F26" s="125">
        <v>71.6</v>
      </c>
      <c r="G26" s="170"/>
      <c r="H26" s="170"/>
      <c r="I26" s="170"/>
      <c r="J26" s="170"/>
      <c r="K26" s="170"/>
    </row>
    <row r="27" spans="1:11" s="47" customFormat="1" ht="21" customHeight="1">
      <c r="A27" s="123" t="s">
        <v>178</v>
      </c>
      <c r="B27" s="124"/>
      <c r="C27" s="124" t="s">
        <v>128</v>
      </c>
      <c r="D27" s="124" t="s">
        <v>179</v>
      </c>
      <c r="E27" s="125">
        <f aca="true" t="shared" si="5" ref="E27:E31">SUM(F27:K27)</f>
        <v>71.6</v>
      </c>
      <c r="F27" s="125">
        <v>71.6</v>
      </c>
      <c r="G27" s="170"/>
      <c r="H27" s="170"/>
      <c r="I27" s="170"/>
      <c r="J27" s="170"/>
      <c r="K27" s="170"/>
    </row>
    <row r="28" spans="1:11" s="47" customFormat="1" ht="21" customHeight="1">
      <c r="A28" s="123" t="s">
        <v>180</v>
      </c>
      <c r="B28" s="124"/>
      <c r="C28" s="124" t="s">
        <v>128</v>
      </c>
      <c r="D28" s="124" t="s">
        <v>181</v>
      </c>
      <c r="E28" s="125">
        <f t="shared" si="5"/>
        <v>50</v>
      </c>
      <c r="F28" s="125">
        <v>50</v>
      </c>
      <c r="G28" s="170"/>
      <c r="H28" s="170"/>
      <c r="I28" s="170"/>
      <c r="J28" s="170"/>
      <c r="K28" s="170"/>
    </row>
    <row r="29" spans="1:11" s="47" customFormat="1" ht="21" customHeight="1">
      <c r="A29" s="123" t="s">
        <v>182</v>
      </c>
      <c r="B29" s="124"/>
      <c r="C29" s="124" t="s">
        <v>128</v>
      </c>
      <c r="D29" s="124" t="s">
        <v>183</v>
      </c>
      <c r="E29" s="125">
        <f t="shared" si="5"/>
        <v>50</v>
      </c>
      <c r="F29" s="125">
        <v>50</v>
      </c>
      <c r="G29" s="170"/>
      <c r="H29" s="170"/>
      <c r="I29" s="170"/>
      <c r="J29" s="170"/>
      <c r="K29" s="170"/>
    </row>
    <row r="30" spans="1:11" s="47" customFormat="1" ht="21" customHeight="1">
      <c r="A30" s="123" t="s">
        <v>184</v>
      </c>
      <c r="B30" s="124"/>
      <c r="C30" s="124" t="s">
        <v>128</v>
      </c>
      <c r="D30" s="124" t="s">
        <v>185</v>
      </c>
      <c r="E30" s="125">
        <f t="shared" si="5"/>
        <v>93.01</v>
      </c>
      <c r="F30" s="125">
        <v>93.01</v>
      </c>
      <c r="G30" s="170"/>
      <c r="H30" s="170"/>
      <c r="I30" s="170"/>
      <c r="J30" s="170"/>
      <c r="K30" s="170"/>
    </row>
    <row r="31" spans="1:11" s="47" customFormat="1" ht="21" customHeight="1">
      <c r="A31" s="123" t="s">
        <v>186</v>
      </c>
      <c r="B31" s="124"/>
      <c r="C31" s="124" t="s">
        <v>128</v>
      </c>
      <c r="D31" s="124" t="s">
        <v>187</v>
      </c>
      <c r="E31" s="125">
        <f t="shared" si="5"/>
        <v>93.01</v>
      </c>
      <c r="F31" s="125">
        <v>93.01</v>
      </c>
      <c r="G31" s="170"/>
      <c r="H31" s="170"/>
      <c r="I31" s="170"/>
      <c r="J31" s="170"/>
      <c r="K31" s="170"/>
    </row>
    <row r="32" spans="1:11" s="47" customFormat="1" ht="21" customHeight="1">
      <c r="A32" s="123" t="s">
        <v>188</v>
      </c>
      <c r="B32" s="124"/>
      <c r="C32" s="124" t="s">
        <v>128</v>
      </c>
      <c r="D32" s="124" t="s">
        <v>189</v>
      </c>
      <c r="E32" s="125">
        <f aca="true" t="shared" si="6" ref="E32:E37">SUM(F32:K32)</f>
        <v>90.07</v>
      </c>
      <c r="F32" s="125">
        <v>90.07</v>
      </c>
      <c r="G32" s="170"/>
      <c r="H32" s="170"/>
      <c r="I32" s="170"/>
      <c r="J32" s="170"/>
      <c r="K32" s="170"/>
    </row>
    <row r="33" spans="1:11" s="47" customFormat="1" ht="21" customHeight="1">
      <c r="A33" s="123" t="s">
        <v>190</v>
      </c>
      <c r="B33" s="124"/>
      <c r="C33" s="124" t="s">
        <v>128</v>
      </c>
      <c r="D33" s="124" t="s">
        <v>191</v>
      </c>
      <c r="E33" s="125">
        <f t="shared" si="6"/>
        <v>2.94</v>
      </c>
      <c r="F33" s="125">
        <v>2.94</v>
      </c>
      <c r="G33" s="170"/>
      <c r="H33" s="170"/>
      <c r="I33" s="170"/>
      <c r="J33" s="170"/>
      <c r="K33" s="170"/>
    </row>
    <row r="34" spans="1:11" s="47" customFormat="1" ht="21" customHeight="1">
      <c r="A34" s="123" t="s">
        <v>192</v>
      </c>
      <c r="B34" s="124"/>
      <c r="C34" s="124" t="s">
        <v>128</v>
      </c>
      <c r="D34" s="124" t="s">
        <v>193</v>
      </c>
      <c r="E34" s="125">
        <f t="shared" si="6"/>
        <v>32</v>
      </c>
      <c r="F34" s="125">
        <v>32</v>
      </c>
      <c r="G34" s="170"/>
      <c r="H34" s="170"/>
      <c r="I34" s="170"/>
      <c r="J34" s="170"/>
      <c r="K34" s="170"/>
    </row>
    <row r="35" spans="1:11" s="47" customFormat="1" ht="21" customHeight="1">
      <c r="A35" s="123" t="s">
        <v>194</v>
      </c>
      <c r="B35" s="124"/>
      <c r="C35" s="124" t="s">
        <v>128</v>
      </c>
      <c r="D35" s="124" t="s">
        <v>195</v>
      </c>
      <c r="E35" s="125">
        <f t="shared" si="6"/>
        <v>32</v>
      </c>
      <c r="F35" s="125">
        <v>32</v>
      </c>
      <c r="G35" s="170"/>
      <c r="H35" s="170"/>
      <c r="I35" s="170"/>
      <c r="J35" s="170"/>
      <c r="K35" s="170"/>
    </row>
    <row r="36" spans="1:11" s="47" customFormat="1" ht="21" customHeight="1">
      <c r="A36" s="123" t="s">
        <v>196</v>
      </c>
      <c r="B36" s="124"/>
      <c r="C36" s="124" t="s">
        <v>128</v>
      </c>
      <c r="D36" s="124" t="s">
        <v>147</v>
      </c>
      <c r="E36" s="125">
        <f t="shared" si="6"/>
        <v>6</v>
      </c>
      <c r="F36" s="125">
        <v>6</v>
      </c>
      <c r="G36" s="170"/>
      <c r="H36" s="170"/>
      <c r="I36" s="170"/>
      <c r="J36" s="170"/>
      <c r="K36" s="170"/>
    </row>
    <row r="37" spans="1:11" s="47" customFormat="1" ht="21" customHeight="1">
      <c r="A37" s="146" t="s">
        <v>197</v>
      </c>
      <c r="B37" s="147"/>
      <c r="C37" s="147" t="s">
        <v>128</v>
      </c>
      <c r="D37" s="147" t="s">
        <v>198</v>
      </c>
      <c r="E37" s="149">
        <f t="shared" si="6"/>
        <v>26</v>
      </c>
      <c r="F37" s="149">
        <v>26</v>
      </c>
      <c r="G37" s="170"/>
      <c r="H37" s="170"/>
      <c r="I37" s="170"/>
      <c r="J37" s="170"/>
      <c r="K37" s="170"/>
    </row>
    <row r="38" spans="1:11" ht="21" customHeight="1">
      <c r="A38" s="217" t="s">
        <v>199</v>
      </c>
      <c r="B38" s="217"/>
      <c r="C38" s="217"/>
      <c r="D38" s="217"/>
      <c r="E38" s="217"/>
      <c r="F38" s="217"/>
      <c r="G38" s="218"/>
      <c r="H38" s="218"/>
      <c r="I38" s="218"/>
      <c r="J38" s="218"/>
      <c r="K38" s="21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43">
    <mergeCell ref="A2:K2"/>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7:A8"/>
    <mergeCell ref="B7:B8"/>
    <mergeCell ref="C7:C8"/>
    <mergeCell ref="E5:E6"/>
    <mergeCell ref="F5:F6"/>
    <mergeCell ref="G5:G6"/>
    <mergeCell ref="H5:H6"/>
    <mergeCell ref="I5:I6"/>
    <mergeCell ref="J5:J6"/>
    <mergeCell ref="K5:K6"/>
  </mergeCells>
  <printOptions horizontalCentered="1"/>
  <pageMargins left="0.31" right="0.28" top="0.39" bottom="0.2" header="0.75" footer="0.2"/>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E37" sqref="E37"/>
    </sheetView>
  </sheetViews>
  <sheetFormatPr defaultColWidth="9.00390625" defaultRowHeight="14.25"/>
  <cols>
    <col min="1" max="3" width="6.00390625" style="184" customWidth="1"/>
    <col min="4" max="4" width="33.125" style="184" customWidth="1"/>
    <col min="5" max="10" width="16.75390625" style="184" customWidth="1"/>
    <col min="11" max="16384" width="9.00390625" style="184" customWidth="1"/>
  </cols>
  <sheetData>
    <row r="1" ht="14.25">
      <c r="A1" t="s">
        <v>200</v>
      </c>
    </row>
    <row r="2" spans="1:10" s="47" customFormat="1" ht="36" customHeight="1">
      <c r="A2" s="29" t="s">
        <v>201</v>
      </c>
      <c r="B2" s="29"/>
      <c r="C2" s="29"/>
      <c r="D2" s="29"/>
      <c r="E2" s="29"/>
      <c r="F2" s="29"/>
      <c r="G2" s="29"/>
      <c r="H2" s="29"/>
      <c r="I2" s="29"/>
      <c r="J2" s="29"/>
    </row>
    <row r="3" spans="1:10" s="47" customFormat="1" ht="18" customHeight="1">
      <c r="A3" s="185"/>
      <c r="B3" s="185"/>
      <c r="C3" s="185"/>
      <c r="D3" s="185"/>
      <c r="E3" s="185"/>
      <c r="F3" s="185"/>
      <c r="G3" s="185"/>
      <c r="H3" s="185"/>
      <c r="I3" s="205"/>
      <c r="J3" s="206" t="s">
        <v>202</v>
      </c>
    </row>
    <row r="4" spans="1:10" s="47" customFormat="1" ht="18" customHeight="1">
      <c r="A4" s="186" t="s">
        <v>3</v>
      </c>
      <c r="B4" s="186"/>
      <c r="C4" s="186"/>
      <c r="D4" s="186"/>
      <c r="E4" s="185"/>
      <c r="F4" s="187"/>
      <c r="G4" s="185"/>
      <c r="H4" s="185"/>
      <c r="I4" s="205"/>
      <c r="J4" s="206" t="s">
        <v>4</v>
      </c>
    </row>
    <row r="5" spans="1:10" s="47" customFormat="1" ht="18" customHeight="1">
      <c r="A5" s="188" t="s">
        <v>127</v>
      </c>
      <c r="B5" s="188" t="s">
        <v>128</v>
      </c>
      <c r="C5" s="188" t="s">
        <v>128</v>
      </c>
      <c r="D5" s="188" t="s">
        <v>128</v>
      </c>
      <c r="E5" s="189" t="s">
        <v>89</v>
      </c>
      <c r="F5" s="189" t="s">
        <v>203</v>
      </c>
      <c r="G5" s="189" t="s">
        <v>204</v>
      </c>
      <c r="H5" s="189" t="s">
        <v>205</v>
      </c>
      <c r="I5" s="189" t="s">
        <v>206</v>
      </c>
      <c r="J5" s="189" t="s">
        <v>207</v>
      </c>
    </row>
    <row r="6" spans="1:10" s="47" customFormat="1" ht="35.25" customHeight="1">
      <c r="A6" s="189" t="s">
        <v>135</v>
      </c>
      <c r="B6" s="189" t="s">
        <v>128</v>
      </c>
      <c r="C6" s="189" t="s">
        <v>128</v>
      </c>
      <c r="D6" s="188" t="s">
        <v>136</v>
      </c>
      <c r="E6" s="189" t="s">
        <v>128</v>
      </c>
      <c r="F6" s="189" t="s">
        <v>128</v>
      </c>
      <c r="G6" s="189" t="s">
        <v>128</v>
      </c>
      <c r="H6" s="189" t="s">
        <v>128</v>
      </c>
      <c r="I6" s="189" t="s">
        <v>128</v>
      </c>
      <c r="J6" s="189" t="s">
        <v>128</v>
      </c>
    </row>
    <row r="7" spans="1:10" s="47" customFormat="1" ht="18" customHeight="1">
      <c r="A7" s="188" t="s">
        <v>137</v>
      </c>
      <c r="B7" s="188" t="s">
        <v>138</v>
      </c>
      <c r="C7" s="188" t="s">
        <v>139</v>
      </c>
      <c r="D7" s="188" t="s">
        <v>140</v>
      </c>
      <c r="E7" s="189" t="s">
        <v>11</v>
      </c>
      <c r="F7" s="189" t="s">
        <v>12</v>
      </c>
      <c r="G7" s="189" t="s">
        <v>20</v>
      </c>
      <c r="H7" s="189" t="s">
        <v>24</v>
      </c>
      <c r="I7" s="189" t="s">
        <v>28</v>
      </c>
      <c r="J7" s="189" t="s">
        <v>32</v>
      </c>
    </row>
    <row r="8" spans="1:10" s="47" customFormat="1" ht="16.5" customHeight="1">
      <c r="A8" s="190" t="s">
        <v>128</v>
      </c>
      <c r="B8" s="190" t="s">
        <v>128</v>
      </c>
      <c r="C8" s="190" t="s">
        <v>128</v>
      </c>
      <c r="D8" s="190" t="s">
        <v>141</v>
      </c>
      <c r="E8" s="191">
        <f>SUM(F8:J8)</f>
        <v>3203.82</v>
      </c>
      <c r="F8" s="192">
        <f>F9+F14+F19+F22+F25+F30+F34</f>
        <v>2484.57</v>
      </c>
      <c r="G8" s="192">
        <f>G9+G14+G19+G22+G25+G30+G34</f>
        <v>719.25</v>
      </c>
      <c r="H8" s="193"/>
      <c r="I8" s="193"/>
      <c r="J8" s="193" t="s">
        <v>128</v>
      </c>
    </row>
    <row r="9" spans="1:10" s="47" customFormat="1" ht="21.75" customHeight="1">
      <c r="A9" s="194" t="s">
        <v>142</v>
      </c>
      <c r="B9" s="195"/>
      <c r="C9" s="195" t="s">
        <v>128</v>
      </c>
      <c r="D9" s="195" t="s">
        <v>143</v>
      </c>
      <c r="E9" s="196">
        <f aca="true" t="shared" si="0" ref="E9:E37">SUM(F9:J9)</f>
        <v>2314.86</v>
      </c>
      <c r="F9" s="196">
        <v>1767.21</v>
      </c>
      <c r="G9" s="196">
        <v>547.65</v>
      </c>
      <c r="H9" s="197">
        <v>0</v>
      </c>
      <c r="I9" s="197">
        <v>0</v>
      </c>
      <c r="J9" s="207">
        <v>0</v>
      </c>
    </row>
    <row r="10" spans="1:10" s="47" customFormat="1" ht="21.75" customHeight="1">
      <c r="A10" s="198" t="s">
        <v>144</v>
      </c>
      <c r="B10" s="199"/>
      <c r="C10" s="199" t="s">
        <v>128</v>
      </c>
      <c r="D10" s="199" t="s">
        <v>145</v>
      </c>
      <c r="E10" s="125">
        <f t="shared" si="0"/>
        <v>2314.86</v>
      </c>
      <c r="F10" s="125">
        <v>1767.21</v>
      </c>
      <c r="G10" s="125">
        <v>547.65</v>
      </c>
      <c r="H10" s="200">
        <v>0</v>
      </c>
      <c r="I10" s="200">
        <v>0</v>
      </c>
      <c r="J10" s="208">
        <v>0</v>
      </c>
    </row>
    <row r="11" spans="1:10" s="47" customFormat="1" ht="21.75" customHeight="1">
      <c r="A11" s="198" t="s">
        <v>146</v>
      </c>
      <c r="B11" s="199"/>
      <c r="C11" s="199" t="s">
        <v>128</v>
      </c>
      <c r="D11" s="199" t="s">
        <v>147</v>
      </c>
      <c r="E11" s="125">
        <f t="shared" si="0"/>
        <v>1654.37</v>
      </c>
      <c r="F11" s="125">
        <v>1654.37</v>
      </c>
      <c r="G11" s="125">
        <v>0</v>
      </c>
      <c r="H11" s="200">
        <v>0</v>
      </c>
      <c r="I11" s="200">
        <v>0</v>
      </c>
      <c r="J11" s="208">
        <v>0</v>
      </c>
    </row>
    <row r="12" spans="1:10" s="47" customFormat="1" ht="21.75" customHeight="1">
      <c r="A12" s="198" t="s">
        <v>148</v>
      </c>
      <c r="B12" s="199"/>
      <c r="C12" s="199" t="s">
        <v>128</v>
      </c>
      <c r="D12" s="199" t="s">
        <v>149</v>
      </c>
      <c r="E12" s="125">
        <f t="shared" si="0"/>
        <v>625.49</v>
      </c>
      <c r="F12" s="125">
        <v>112.84</v>
      </c>
      <c r="G12" s="125">
        <v>512.65</v>
      </c>
      <c r="H12" s="200">
        <v>0</v>
      </c>
      <c r="I12" s="200">
        <v>0</v>
      </c>
      <c r="J12" s="208">
        <v>0</v>
      </c>
    </row>
    <row r="13" spans="1:10" s="47" customFormat="1" ht="21.75" customHeight="1">
      <c r="A13" s="198" t="s">
        <v>150</v>
      </c>
      <c r="B13" s="199"/>
      <c r="C13" s="199" t="s">
        <v>128</v>
      </c>
      <c r="D13" s="199" t="s">
        <v>151</v>
      </c>
      <c r="E13" s="125">
        <f t="shared" si="0"/>
        <v>35</v>
      </c>
      <c r="F13" s="125">
        <v>0</v>
      </c>
      <c r="G13" s="125">
        <v>35</v>
      </c>
      <c r="H13" s="200">
        <v>0</v>
      </c>
      <c r="I13" s="200">
        <v>0</v>
      </c>
      <c r="J13" s="208">
        <v>0</v>
      </c>
    </row>
    <row r="14" spans="1:10" s="47" customFormat="1" ht="21.75" customHeight="1">
      <c r="A14" s="198" t="s">
        <v>152</v>
      </c>
      <c r="B14" s="199"/>
      <c r="C14" s="199" t="s">
        <v>128</v>
      </c>
      <c r="D14" s="199" t="s">
        <v>153</v>
      </c>
      <c r="E14" s="125">
        <f t="shared" si="0"/>
        <v>475.66</v>
      </c>
      <c r="F14" s="125">
        <v>475.66</v>
      </c>
      <c r="G14" s="125">
        <v>0</v>
      </c>
      <c r="H14" s="200">
        <v>0</v>
      </c>
      <c r="I14" s="200">
        <v>0</v>
      </c>
      <c r="J14" s="208">
        <v>0</v>
      </c>
    </row>
    <row r="15" spans="1:10" s="47" customFormat="1" ht="21.75" customHeight="1">
      <c r="A15" s="198" t="s">
        <v>154</v>
      </c>
      <c r="B15" s="199"/>
      <c r="C15" s="199" t="s">
        <v>128</v>
      </c>
      <c r="D15" s="199" t="s">
        <v>155</v>
      </c>
      <c r="E15" s="125">
        <f t="shared" si="0"/>
        <v>475.66</v>
      </c>
      <c r="F15" s="125">
        <v>475.66</v>
      </c>
      <c r="G15" s="125">
        <v>0</v>
      </c>
      <c r="H15" s="200">
        <v>0</v>
      </c>
      <c r="I15" s="200">
        <v>0</v>
      </c>
      <c r="J15" s="208">
        <v>0</v>
      </c>
    </row>
    <row r="16" spans="1:10" s="47" customFormat="1" ht="21.75" customHeight="1">
      <c r="A16" s="198" t="s">
        <v>156</v>
      </c>
      <c r="B16" s="199"/>
      <c r="C16" s="199" t="s">
        <v>128</v>
      </c>
      <c r="D16" s="199" t="s">
        <v>157</v>
      </c>
      <c r="E16" s="125">
        <f t="shared" si="0"/>
        <v>303.08</v>
      </c>
      <c r="F16" s="125">
        <v>303.08</v>
      </c>
      <c r="G16" s="125">
        <v>0</v>
      </c>
      <c r="H16" s="200">
        <v>0</v>
      </c>
      <c r="I16" s="200">
        <v>0</v>
      </c>
      <c r="J16" s="208">
        <v>0</v>
      </c>
    </row>
    <row r="17" spans="1:10" s="47" customFormat="1" ht="21.75" customHeight="1">
      <c r="A17" s="198" t="s">
        <v>158</v>
      </c>
      <c r="B17" s="199"/>
      <c r="C17" s="199" t="s">
        <v>128</v>
      </c>
      <c r="D17" s="199" t="s">
        <v>159</v>
      </c>
      <c r="E17" s="125">
        <f t="shared" si="0"/>
        <v>156.91</v>
      </c>
      <c r="F17" s="125">
        <v>156.91</v>
      </c>
      <c r="G17" s="125">
        <v>0</v>
      </c>
      <c r="H17" s="200">
        <v>0</v>
      </c>
      <c r="I17" s="200">
        <v>0</v>
      </c>
      <c r="J17" s="208">
        <v>0</v>
      </c>
    </row>
    <row r="18" spans="1:10" s="47" customFormat="1" ht="21.75" customHeight="1">
      <c r="A18" s="198" t="s">
        <v>160</v>
      </c>
      <c r="B18" s="199"/>
      <c r="C18" s="199" t="s">
        <v>128</v>
      </c>
      <c r="D18" s="199" t="s">
        <v>161</v>
      </c>
      <c r="E18" s="125">
        <f t="shared" si="0"/>
        <v>15.67</v>
      </c>
      <c r="F18" s="125">
        <v>15.67</v>
      </c>
      <c r="G18" s="125">
        <v>0</v>
      </c>
      <c r="H18" s="200">
        <v>0</v>
      </c>
      <c r="I18" s="200">
        <v>0</v>
      </c>
      <c r="J18" s="208">
        <v>0</v>
      </c>
    </row>
    <row r="19" spans="1:10" s="47" customFormat="1" ht="21.75" customHeight="1">
      <c r="A19" s="198" t="s">
        <v>162</v>
      </c>
      <c r="B19" s="199"/>
      <c r="C19" s="199" t="s">
        <v>128</v>
      </c>
      <c r="D19" s="199" t="s">
        <v>163</v>
      </c>
      <c r="E19" s="125">
        <f t="shared" si="0"/>
        <v>116.69</v>
      </c>
      <c r="F19" s="125">
        <v>116.69</v>
      </c>
      <c r="G19" s="125">
        <v>0</v>
      </c>
      <c r="H19" s="200">
        <v>0</v>
      </c>
      <c r="I19" s="200">
        <v>0</v>
      </c>
      <c r="J19" s="208">
        <v>0</v>
      </c>
    </row>
    <row r="20" spans="1:10" s="47" customFormat="1" ht="21.75" customHeight="1">
      <c r="A20" s="198" t="s">
        <v>164</v>
      </c>
      <c r="B20" s="199"/>
      <c r="C20" s="199" t="s">
        <v>128</v>
      </c>
      <c r="D20" s="199" t="s">
        <v>165</v>
      </c>
      <c r="E20" s="125">
        <f t="shared" si="0"/>
        <v>116.69</v>
      </c>
      <c r="F20" s="125">
        <v>116.69</v>
      </c>
      <c r="G20" s="125">
        <v>0</v>
      </c>
      <c r="H20" s="200">
        <v>0</v>
      </c>
      <c r="I20" s="200">
        <v>0</v>
      </c>
      <c r="J20" s="208">
        <v>0</v>
      </c>
    </row>
    <row r="21" spans="1:10" s="47" customFormat="1" ht="21.75" customHeight="1">
      <c r="A21" s="198" t="s">
        <v>166</v>
      </c>
      <c r="B21" s="199"/>
      <c r="C21" s="199" t="s">
        <v>128</v>
      </c>
      <c r="D21" s="199" t="s">
        <v>167</v>
      </c>
      <c r="E21" s="125">
        <f t="shared" si="0"/>
        <v>116.69</v>
      </c>
      <c r="F21" s="125">
        <v>116.69</v>
      </c>
      <c r="G21" s="125">
        <v>0</v>
      </c>
      <c r="H21" s="200">
        <v>0</v>
      </c>
      <c r="I21" s="200">
        <v>0</v>
      </c>
      <c r="J21" s="208">
        <v>0</v>
      </c>
    </row>
    <row r="22" spans="1:10" s="47" customFormat="1" ht="21.75" customHeight="1">
      <c r="A22" s="198" t="s">
        <v>168</v>
      </c>
      <c r="B22" s="199"/>
      <c r="C22" s="199" t="s">
        <v>128</v>
      </c>
      <c r="D22" s="199" t="s">
        <v>169</v>
      </c>
      <c r="E22" s="125">
        <f t="shared" si="0"/>
        <v>50</v>
      </c>
      <c r="F22" s="125">
        <v>0</v>
      </c>
      <c r="G22" s="125">
        <v>50</v>
      </c>
      <c r="H22" s="200">
        <v>0</v>
      </c>
      <c r="I22" s="200">
        <v>0</v>
      </c>
      <c r="J22" s="208">
        <v>0</v>
      </c>
    </row>
    <row r="23" spans="1:10" s="47" customFormat="1" ht="21.75" customHeight="1">
      <c r="A23" s="198" t="s">
        <v>170</v>
      </c>
      <c r="B23" s="199"/>
      <c r="C23" s="199" t="s">
        <v>128</v>
      </c>
      <c r="D23" s="199" t="s">
        <v>171</v>
      </c>
      <c r="E23" s="125">
        <f t="shared" si="0"/>
        <v>50</v>
      </c>
      <c r="F23" s="125">
        <v>0</v>
      </c>
      <c r="G23" s="125">
        <v>50</v>
      </c>
      <c r="H23" s="200">
        <v>0</v>
      </c>
      <c r="I23" s="200">
        <v>0</v>
      </c>
      <c r="J23" s="208">
        <v>0</v>
      </c>
    </row>
    <row r="24" spans="1:10" s="47" customFormat="1" ht="21.75" customHeight="1">
      <c r="A24" s="198" t="s">
        <v>172</v>
      </c>
      <c r="B24" s="199"/>
      <c r="C24" s="199" t="s">
        <v>128</v>
      </c>
      <c r="D24" s="199" t="s">
        <v>173</v>
      </c>
      <c r="E24" s="125">
        <f t="shared" si="0"/>
        <v>50</v>
      </c>
      <c r="F24" s="125">
        <v>0</v>
      </c>
      <c r="G24" s="125">
        <v>50</v>
      </c>
      <c r="H24" s="200">
        <v>0</v>
      </c>
      <c r="I24" s="200">
        <v>0</v>
      </c>
      <c r="J24" s="208">
        <v>0</v>
      </c>
    </row>
    <row r="25" spans="1:10" s="47" customFormat="1" ht="21.75" customHeight="1">
      <c r="A25" s="198" t="s">
        <v>174</v>
      </c>
      <c r="B25" s="199"/>
      <c r="C25" s="199" t="s">
        <v>128</v>
      </c>
      <c r="D25" s="199" t="s">
        <v>175</v>
      </c>
      <c r="E25" s="125">
        <f t="shared" si="0"/>
        <v>121.6</v>
      </c>
      <c r="F25" s="125">
        <v>0</v>
      </c>
      <c r="G25" s="125">
        <v>121.6</v>
      </c>
      <c r="H25" s="200">
        <v>0</v>
      </c>
      <c r="I25" s="200">
        <v>0</v>
      </c>
      <c r="J25" s="208">
        <v>0</v>
      </c>
    </row>
    <row r="26" spans="1:10" s="47" customFormat="1" ht="21.75" customHeight="1">
      <c r="A26" s="198" t="s">
        <v>176</v>
      </c>
      <c r="B26" s="199"/>
      <c r="C26" s="199" t="s">
        <v>128</v>
      </c>
      <c r="D26" s="199" t="s">
        <v>177</v>
      </c>
      <c r="E26" s="125">
        <f t="shared" si="0"/>
        <v>71.6</v>
      </c>
      <c r="F26" s="125">
        <v>0</v>
      </c>
      <c r="G26" s="125">
        <v>71.6</v>
      </c>
      <c r="H26" s="200">
        <v>0</v>
      </c>
      <c r="I26" s="200">
        <v>0</v>
      </c>
      <c r="J26" s="208">
        <v>0</v>
      </c>
    </row>
    <row r="27" spans="1:10" s="47" customFormat="1" ht="21.75" customHeight="1">
      <c r="A27" s="198" t="s">
        <v>178</v>
      </c>
      <c r="B27" s="199"/>
      <c r="C27" s="199" t="s">
        <v>128</v>
      </c>
      <c r="D27" s="199" t="s">
        <v>179</v>
      </c>
      <c r="E27" s="125">
        <f t="shared" si="0"/>
        <v>71.6</v>
      </c>
      <c r="F27" s="125">
        <v>0</v>
      </c>
      <c r="G27" s="125">
        <v>71.6</v>
      </c>
      <c r="H27" s="200">
        <v>0</v>
      </c>
      <c r="I27" s="200">
        <v>0</v>
      </c>
      <c r="J27" s="208">
        <v>0</v>
      </c>
    </row>
    <row r="28" spans="1:10" s="47" customFormat="1" ht="21.75" customHeight="1">
      <c r="A28" s="198" t="s">
        <v>180</v>
      </c>
      <c r="B28" s="199"/>
      <c r="C28" s="199" t="s">
        <v>128</v>
      </c>
      <c r="D28" s="199" t="s">
        <v>181</v>
      </c>
      <c r="E28" s="125">
        <f t="shared" si="0"/>
        <v>50</v>
      </c>
      <c r="F28" s="125">
        <v>0</v>
      </c>
      <c r="G28" s="125">
        <v>50</v>
      </c>
      <c r="H28" s="200">
        <v>0</v>
      </c>
      <c r="I28" s="200">
        <v>0</v>
      </c>
      <c r="J28" s="208">
        <v>0</v>
      </c>
    </row>
    <row r="29" spans="1:10" s="47" customFormat="1" ht="21.75" customHeight="1">
      <c r="A29" s="198" t="s">
        <v>182</v>
      </c>
      <c r="B29" s="199"/>
      <c r="C29" s="199" t="s">
        <v>128</v>
      </c>
      <c r="D29" s="199" t="s">
        <v>183</v>
      </c>
      <c r="E29" s="125">
        <f t="shared" si="0"/>
        <v>50</v>
      </c>
      <c r="F29" s="125">
        <v>0</v>
      </c>
      <c r="G29" s="125">
        <v>50</v>
      </c>
      <c r="H29" s="200">
        <v>0</v>
      </c>
      <c r="I29" s="200">
        <v>0</v>
      </c>
      <c r="J29" s="208">
        <v>0</v>
      </c>
    </row>
    <row r="30" spans="1:10" s="47" customFormat="1" ht="21.75" customHeight="1">
      <c r="A30" s="198" t="s">
        <v>184</v>
      </c>
      <c r="B30" s="199"/>
      <c r="C30" s="199" t="s">
        <v>128</v>
      </c>
      <c r="D30" s="199" t="s">
        <v>185</v>
      </c>
      <c r="E30" s="125">
        <f t="shared" si="0"/>
        <v>93.01</v>
      </c>
      <c r="F30" s="125">
        <v>93.01</v>
      </c>
      <c r="G30" s="125">
        <v>0</v>
      </c>
      <c r="H30" s="200">
        <v>0</v>
      </c>
      <c r="I30" s="200">
        <v>0</v>
      </c>
      <c r="J30" s="208">
        <v>0</v>
      </c>
    </row>
    <row r="31" spans="1:10" s="47" customFormat="1" ht="21.75" customHeight="1">
      <c r="A31" s="198" t="s">
        <v>186</v>
      </c>
      <c r="B31" s="199"/>
      <c r="C31" s="199" t="s">
        <v>128</v>
      </c>
      <c r="D31" s="199" t="s">
        <v>187</v>
      </c>
      <c r="E31" s="125">
        <f t="shared" si="0"/>
        <v>93.01</v>
      </c>
      <c r="F31" s="125">
        <v>93.01</v>
      </c>
      <c r="G31" s="125">
        <v>0</v>
      </c>
      <c r="H31" s="200">
        <v>0</v>
      </c>
      <c r="I31" s="200">
        <v>0</v>
      </c>
      <c r="J31" s="208">
        <v>0</v>
      </c>
    </row>
    <row r="32" spans="1:10" s="47" customFormat="1" ht="21.75" customHeight="1">
      <c r="A32" s="198" t="s">
        <v>188</v>
      </c>
      <c r="B32" s="199"/>
      <c r="C32" s="199" t="s">
        <v>128</v>
      </c>
      <c r="D32" s="199" t="s">
        <v>189</v>
      </c>
      <c r="E32" s="125">
        <f t="shared" si="0"/>
        <v>90.07</v>
      </c>
      <c r="F32" s="125">
        <v>90.07</v>
      </c>
      <c r="G32" s="125">
        <v>0</v>
      </c>
      <c r="H32" s="200">
        <v>0</v>
      </c>
      <c r="I32" s="200">
        <v>0</v>
      </c>
      <c r="J32" s="208">
        <v>0</v>
      </c>
    </row>
    <row r="33" spans="1:10" s="47" customFormat="1" ht="21.75" customHeight="1">
      <c r="A33" s="198" t="s">
        <v>190</v>
      </c>
      <c r="B33" s="199"/>
      <c r="C33" s="199" t="s">
        <v>128</v>
      </c>
      <c r="D33" s="199" t="s">
        <v>191</v>
      </c>
      <c r="E33" s="125">
        <f t="shared" si="0"/>
        <v>2.94</v>
      </c>
      <c r="F33" s="125">
        <v>2.94</v>
      </c>
      <c r="G33" s="125">
        <v>0</v>
      </c>
      <c r="H33" s="200">
        <v>0</v>
      </c>
      <c r="I33" s="200">
        <v>0</v>
      </c>
      <c r="J33" s="208">
        <v>0</v>
      </c>
    </row>
    <row r="34" spans="1:10" s="47" customFormat="1" ht="21.75" customHeight="1">
      <c r="A34" s="198" t="s">
        <v>192</v>
      </c>
      <c r="B34" s="199"/>
      <c r="C34" s="199" t="s">
        <v>128</v>
      </c>
      <c r="D34" s="199" t="s">
        <v>193</v>
      </c>
      <c r="E34" s="125">
        <f t="shared" si="0"/>
        <v>32</v>
      </c>
      <c r="F34" s="125">
        <v>32</v>
      </c>
      <c r="G34" s="125">
        <v>0</v>
      </c>
      <c r="H34" s="200">
        <v>0</v>
      </c>
      <c r="I34" s="200">
        <v>0</v>
      </c>
      <c r="J34" s="208">
        <v>0</v>
      </c>
    </row>
    <row r="35" spans="1:10" s="47" customFormat="1" ht="21.75" customHeight="1">
      <c r="A35" s="198" t="s">
        <v>194</v>
      </c>
      <c r="B35" s="199"/>
      <c r="C35" s="199" t="s">
        <v>128</v>
      </c>
      <c r="D35" s="199" t="s">
        <v>195</v>
      </c>
      <c r="E35" s="125">
        <f t="shared" si="0"/>
        <v>32</v>
      </c>
      <c r="F35" s="125">
        <v>32</v>
      </c>
      <c r="G35" s="125">
        <v>0</v>
      </c>
      <c r="H35" s="200">
        <v>0</v>
      </c>
      <c r="I35" s="200">
        <v>0</v>
      </c>
      <c r="J35" s="208">
        <v>0</v>
      </c>
    </row>
    <row r="36" spans="1:10" s="47" customFormat="1" ht="21.75" customHeight="1">
      <c r="A36" s="198" t="s">
        <v>196</v>
      </c>
      <c r="B36" s="199"/>
      <c r="C36" s="199" t="s">
        <v>128</v>
      </c>
      <c r="D36" s="199" t="s">
        <v>147</v>
      </c>
      <c r="E36" s="125">
        <f t="shared" si="0"/>
        <v>6</v>
      </c>
      <c r="F36" s="125">
        <v>6</v>
      </c>
      <c r="G36" s="125">
        <v>0</v>
      </c>
      <c r="H36" s="200">
        <v>0</v>
      </c>
      <c r="I36" s="200">
        <v>0</v>
      </c>
      <c r="J36" s="208">
        <v>0</v>
      </c>
    </row>
    <row r="37" spans="1:10" s="47" customFormat="1" ht="21.75" customHeight="1">
      <c r="A37" s="201" t="s">
        <v>197</v>
      </c>
      <c r="B37" s="202"/>
      <c r="C37" s="202" t="s">
        <v>128</v>
      </c>
      <c r="D37" s="202" t="s">
        <v>198</v>
      </c>
      <c r="E37" s="149">
        <f t="shared" si="0"/>
        <v>26</v>
      </c>
      <c r="F37" s="149">
        <v>26</v>
      </c>
      <c r="G37" s="149">
        <v>0</v>
      </c>
      <c r="H37" s="203">
        <v>0</v>
      </c>
      <c r="I37" s="203">
        <v>0</v>
      </c>
      <c r="J37" s="209">
        <v>0</v>
      </c>
    </row>
    <row r="38" spans="1:10" s="47" customFormat="1" ht="20.25" customHeight="1">
      <c r="A38" s="204" t="s">
        <v>208</v>
      </c>
      <c r="B38" s="204"/>
      <c r="C38" s="204"/>
      <c r="D38" s="204"/>
      <c r="E38" s="204"/>
      <c r="F38" s="204"/>
      <c r="G38" s="204"/>
      <c r="H38" s="204"/>
      <c r="I38" s="204"/>
      <c r="J38" s="20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19.5" customHeight="1"/>
    <row r="198" ht="19.5" customHeight="1"/>
    <row r="199" ht="19.5" customHeight="1"/>
    <row r="200" ht="19.5" customHeight="1"/>
  </sheetData>
  <sheetProtection/>
  <mergeCells count="43">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7:A8"/>
    <mergeCell ref="B7:B8"/>
    <mergeCell ref="C7:C8"/>
    <mergeCell ref="E5:E6"/>
    <mergeCell ref="F5:F6"/>
    <mergeCell ref="G5:G6"/>
    <mergeCell ref="H5:H6"/>
    <mergeCell ref="I5:I6"/>
    <mergeCell ref="J5:J6"/>
  </mergeCells>
  <printOptions horizontalCentered="1"/>
  <pageMargins left="0.31" right="0.28" top="0.39" bottom="0.39" header="0.75" footer="0.2"/>
  <pageSetup fitToHeight="1" fitToWidth="1" horizontalDpi="600" verticalDpi="600" orientation="landscape" paperSize="9" scale="69"/>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showZeros="0" workbookViewId="0" topLeftCell="A1">
      <selection activeCell="F31" sqref="F31"/>
    </sheetView>
  </sheetViews>
  <sheetFormatPr defaultColWidth="9.00390625" defaultRowHeight="14.25"/>
  <cols>
    <col min="1" max="1" width="20.875" style="47" customWidth="1"/>
    <col min="2" max="2" width="3.875" style="47" customWidth="1"/>
    <col min="3" max="3" width="8.25390625" style="47" customWidth="1"/>
    <col min="4" max="4" width="20.875" style="47" customWidth="1"/>
    <col min="5" max="5" width="4.125" style="47" customWidth="1"/>
    <col min="6" max="6" width="8.375" style="47" customWidth="1"/>
    <col min="7" max="7" width="8.625" style="47" customWidth="1"/>
    <col min="8" max="8" width="7.00390625" style="47" customWidth="1"/>
    <col min="9" max="16384" width="9.00390625" style="47" customWidth="1"/>
  </cols>
  <sheetData>
    <row r="1" ht="14.25">
      <c r="A1" t="s">
        <v>209</v>
      </c>
    </row>
    <row r="2" spans="1:8" ht="25.5" customHeight="1">
      <c r="A2" s="29" t="s">
        <v>210</v>
      </c>
      <c r="B2" s="29"/>
      <c r="C2" s="29"/>
      <c r="D2" s="29"/>
      <c r="E2" s="29"/>
      <c r="F2" s="29"/>
      <c r="G2" s="29"/>
      <c r="H2" s="29"/>
    </row>
    <row r="3" spans="1:8" ht="18" customHeight="1">
      <c r="A3" s="160"/>
      <c r="B3" s="160"/>
      <c r="C3" s="160"/>
      <c r="D3" s="160"/>
      <c r="E3" s="160"/>
      <c r="F3" s="160"/>
      <c r="G3" s="160"/>
      <c r="H3" s="161" t="s">
        <v>211</v>
      </c>
    </row>
    <row r="4" spans="1:8" ht="18" customHeight="1">
      <c r="A4" s="162" t="s">
        <v>3</v>
      </c>
      <c r="B4" s="160"/>
      <c r="C4" s="160"/>
      <c r="D4" s="160"/>
      <c r="E4" s="160"/>
      <c r="F4" s="163"/>
      <c r="G4" s="160"/>
      <c r="H4" s="161" t="s">
        <v>4</v>
      </c>
    </row>
    <row r="5" spans="1:8" ht="18" customHeight="1">
      <c r="A5" s="164" t="s">
        <v>5</v>
      </c>
      <c r="B5" s="164" t="s">
        <v>128</v>
      </c>
      <c r="C5" s="164" t="s">
        <v>128</v>
      </c>
      <c r="D5" s="164" t="s">
        <v>6</v>
      </c>
      <c r="E5" s="164" t="s">
        <v>128</v>
      </c>
      <c r="F5" s="164" t="s">
        <v>128</v>
      </c>
      <c r="G5" s="164" t="s">
        <v>128</v>
      </c>
      <c r="H5" s="164" t="s">
        <v>128</v>
      </c>
    </row>
    <row r="6" spans="1:8" ht="39.75" customHeight="1">
      <c r="A6" s="165" t="s">
        <v>7</v>
      </c>
      <c r="B6" s="165" t="s">
        <v>8</v>
      </c>
      <c r="C6" s="165" t="s">
        <v>212</v>
      </c>
      <c r="D6" s="165" t="s">
        <v>213</v>
      </c>
      <c r="E6" s="165" t="s">
        <v>8</v>
      </c>
      <c r="F6" s="164" t="s">
        <v>141</v>
      </c>
      <c r="G6" s="165" t="s">
        <v>214</v>
      </c>
      <c r="H6" s="165" t="s">
        <v>215</v>
      </c>
    </row>
    <row r="7" spans="1:8" ht="18" customHeight="1">
      <c r="A7" s="164" t="s">
        <v>10</v>
      </c>
      <c r="B7" s="164" t="s">
        <v>128</v>
      </c>
      <c r="C7" s="164">
        <v>1</v>
      </c>
      <c r="D7" s="164" t="s">
        <v>10</v>
      </c>
      <c r="E7" s="164" t="s">
        <v>128</v>
      </c>
      <c r="F7" s="164">
        <v>2</v>
      </c>
      <c r="G7" s="164">
        <v>3</v>
      </c>
      <c r="H7" s="164">
        <v>4</v>
      </c>
    </row>
    <row r="8" spans="1:8" ht="18" customHeight="1">
      <c r="A8" s="166" t="s">
        <v>216</v>
      </c>
      <c r="B8" s="164" t="s">
        <v>11</v>
      </c>
      <c r="C8" s="167">
        <v>3180.23</v>
      </c>
      <c r="D8" s="168" t="s">
        <v>14</v>
      </c>
      <c r="E8" s="164">
        <v>29</v>
      </c>
      <c r="F8" s="169">
        <f aca="true" t="shared" si="0" ref="F8:F35">G8+H8</f>
        <v>2291.27</v>
      </c>
      <c r="G8" s="169">
        <v>2291.27</v>
      </c>
      <c r="H8" s="169"/>
    </row>
    <row r="9" spans="1:8" ht="18" customHeight="1">
      <c r="A9" s="166" t="s">
        <v>217</v>
      </c>
      <c r="B9" s="164" t="s">
        <v>12</v>
      </c>
      <c r="C9" s="170"/>
      <c r="D9" s="168" t="s">
        <v>17</v>
      </c>
      <c r="E9" s="164">
        <v>30</v>
      </c>
      <c r="F9" s="169">
        <f t="shared" si="0"/>
        <v>0</v>
      </c>
      <c r="G9" s="169"/>
      <c r="H9" s="169"/>
    </row>
    <row r="10" spans="1:8" ht="18" customHeight="1">
      <c r="A10" s="166" t="s">
        <v>128</v>
      </c>
      <c r="B10" s="164" t="s">
        <v>20</v>
      </c>
      <c r="C10" s="170"/>
      <c r="D10" s="168" t="s">
        <v>21</v>
      </c>
      <c r="E10" s="164">
        <v>31</v>
      </c>
      <c r="F10" s="169">
        <f t="shared" si="0"/>
        <v>0</v>
      </c>
      <c r="G10" s="169"/>
      <c r="H10" s="169"/>
    </row>
    <row r="11" spans="1:8" ht="18" customHeight="1">
      <c r="A11" s="166" t="s">
        <v>128</v>
      </c>
      <c r="B11" s="164" t="s">
        <v>24</v>
      </c>
      <c r="C11" s="170"/>
      <c r="D11" s="168" t="s">
        <v>25</v>
      </c>
      <c r="E11" s="164">
        <v>32</v>
      </c>
      <c r="F11" s="169">
        <f t="shared" si="0"/>
        <v>0</v>
      </c>
      <c r="G11" s="169"/>
      <c r="H11" s="169"/>
    </row>
    <row r="12" spans="1:8" ht="18" customHeight="1">
      <c r="A12" s="166" t="s">
        <v>128</v>
      </c>
      <c r="B12" s="164" t="s">
        <v>28</v>
      </c>
      <c r="C12" s="170"/>
      <c r="D12" s="168" t="s">
        <v>29</v>
      </c>
      <c r="E12" s="164">
        <v>33</v>
      </c>
      <c r="F12" s="169">
        <f t="shared" si="0"/>
        <v>0</v>
      </c>
      <c r="G12" s="169"/>
      <c r="H12" s="169"/>
    </row>
    <row r="13" spans="1:8" ht="18" customHeight="1">
      <c r="A13" s="166" t="s">
        <v>128</v>
      </c>
      <c r="B13" s="164" t="s">
        <v>32</v>
      </c>
      <c r="C13" s="170"/>
      <c r="D13" s="168" t="s">
        <v>33</v>
      </c>
      <c r="E13" s="164">
        <v>34</v>
      </c>
      <c r="F13" s="169">
        <f t="shared" si="0"/>
        <v>0</v>
      </c>
      <c r="G13" s="169"/>
      <c r="H13" s="169"/>
    </row>
    <row r="14" spans="1:8" ht="18" customHeight="1">
      <c r="A14" s="166" t="s">
        <v>128</v>
      </c>
      <c r="B14" s="164" t="s">
        <v>36</v>
      </c>
      <c r="C14" s="170"/>
      <c r="D14" s="168" t="s">
        <v>37</v>
      </c>
      <c r="E14" s="164">
        <v>35</v>
      </c>
      <c r="F14" s="169">
        <f t="shared" si="0"/>
        <v>0</v>
      </c>
      <c r="G14" s="169"/>
      <c r="H14" s="169"/>
    </row>
    <row r="15" spans="1:8" ht="18" customHeight="1">
      <c r="A15" s="166" t="s">
        <v>128</v>
      </c>
      <c r="B15" s="164" t="s">
        <v>39</v>
      </c>
      <c r="C15" s="170"/>
      <c r="D15" s="168" t="s">
        <v>40</v>
      </c>
      <c r="E15" s="164">
        <v>36</v>
      </c>
      <c r="F15" s="169">
        <f t="shared" si="0"/>
        <v>475.66</v>
      </c>
      <c r="G15" s="169">
        <v>475.66</v>
      </c>
      <c r="H15" s="169"/>
    </row>
    <row r="16" spans="1:8" ht="18" customHeight="1">
      <c r="A16" s="166" t="s">
        <v>128</v>
      </c>
      <c r="B16" s="164" t="s">
        <v>42</v>
      </c>
      <c r="C16" s="170"/>
      <c r="D16" s="168" t="s">
        <v>43</v>
      </c>
      <c r="E16" s="164">
        <v>37</v>
      </c>
      <c r="F16" s="169">
        <f t="shared" si="0"/>
        <v>116.69</v>
      </c>
      <c r="G16" s="169">
        <v>116.69</v>
      </c>
      <c r="H16" s="169"/>
    </row>
    <row r="17" spans="1:8" ht="18" customHeight="1">
      <c r="A17" s="166" t="s">
        <v>128</v>
      </c>
      <c r="B17" s="164" t="s">
        <v>45</v>
      </c>
      <c r="C17" s="170"/>
      <c r="D17" s="168" t="s">
        <v>46</v>
      </c>
      <c r="E17" s="164">
        <v>38</v>
      </c>
      <c r="F17" s="169">
        <f t="shared" si="0"/>
        <v>0</v>
      </c>
      <c r="G17" s="169"/>
      <c r="H17" s="169"/>
    </row>
    <row r="18" spans="1:8" ht="18" customHeight="1">
      <c r="A18" s="166" t="s">
        <v>128</v>
      </c>
      <c r="B18" s="164" t="s">
        <v>48</v>
      </c>
      <c r="C18" s="170"/>
      <c r="D18" s="168" t="s">
        <v>49</v>
      </c>
      <c r="E18" s="164">
        <v>39</v>
      </c>
      <c r="F18" s="169">
        <f t="shared" si="0"/>
        <v>50</v>
      </c>
      <c r="G18" s="169">
        <v>50</v>
      </c>
      <c r="H18" s="169"/>
    </row>
    <row r="19" spans="1:8" ht="18" customHeight="1">
      <c r="A19" s="166" t="s">
        <v>128</v>
      </c>
      <c r="B19" s="164" t="s">
        <v>51</v>
      </c>
      <c r="C19" s="170"/>
      <c r="D19" s="168" t="s">
        <v>52</v>
      </c>
      <c r="E19" s="164">
        <v>40</v>
      </c>
      <c r="F19" s="169">
        <f t="shared" si="0"/>
        <v>121.6</v>
      </c>
      <c r="G19" s="169">
        <v>121.6</v>
      </c>
      <c r="H19" s="169"/>
    </row>
    <row r="20" spans="1:8" ht="18" customHeight="1">
      <c r="A20" s="166" t="s">
        <v>128</v>
      </c>
      <c r="B20" s="164" t="s">
        <v>54</v>
      </c>
      <c r="C20" s="170"/>
      <c r="D20" s="168" t="s">
        <v>55</v>
      </c>
      <c r="E20" s="164">
        <v>41</v>
      </c>
      <c r="F20" s="169">
        <f t="shared" si="0"/>
        <v>0</v>
      </c>
      <c r="G20" s="169"/>
      <c r="H20" s="169"/>
    </row>
    <row r="21" spans="1:8" ht="18" customHeight="1">
      <c r="A21" s="166" t="s">
        <v>128</v>
      </c>
      <c r="B21" s="164" t="s">
        <v>57</v>
      </c>
      <c r="C21" s="170"/>
      <c r="D21" s="168" t="s">
        <v>58</v>
      </c>
      <c r="E21" s="164">
        <v>42</v>
      </c>
      <c r="F21" s="169">
        <f t="shared" si="0"/>
        <v>0</v>
      </c>
      <c r="G21" s="169"/>
      <c r="H21" s="169"/>
    </row>
    <row r="22" spans="1:8" ht="18" customHeight="1">
      <c r="A22" s="166" t="s">
        <v>128</v>
      </c>
      <c r="B22" s="164" t="s">
        <v>60</v>
      </c>
      <c r="C22" s="170"/>
      <c r="D22" s="168" t="s">
        <v>61</v>
      </c>
      <c r="E22" s="164">
        <v>43</v>
      </c>
      <c r="F22" s="169">
        <f t="shared" si="0"/>
        <v>0</v>
      </c>
      <c r="G22" s="169"/>
      <c r="H22" s="169"/>
    </row>
    <row r="23" spans="1:8" ht="18" customHeight="1">
      <c r="A23" s="166" t="s">
        <v>128</v>
      </c>
      <c r="B23" s="164" t="s">
        <v>63</v>
      </c>
      <c r="C23" s="170"/>
      <c r="D23" s="168" t="s">
        <v>64</v>
      </c>
      <c r="E23" s="164">
        <v>44</v>
      </c>
      <c r="F23" s="169">
        <f t="shared" si="0"/>
        <v>0</v>
      </c>
      <c r="G23" s="169"/>
      <c r="H23" s="169"/>
    </row>
    <row r="24" spans="1:8" ht="18" customHeight="1">
      <c r="A24" s="166" t="s">
        <v>128</v>
      </c>
      <c r="B24" s="164" t="s">
        <v>66</v>
      </c>
      <c r="C24" s="170"/>
      <c r="D24" s="168" t="s">
        <v>67</v>
      </c>
      <c r="E24" s="164">
        <v>45</v>
      </c>
      <c r="F24" s="169">
        <f t="shared" si="0"/>
        <v>0</v>
      </c>
      <c r="G24" s="169"/>
      <c r="H24" s="169"/>
    </row>
    <row r="25" spans="1:8" ht="18" customHeight="1">
      <c r="A25" s="166" t="s">
        <v>128</v>
      </c>
      <c r="B25" s="164" t="s">
        <v>69</v>
      </c>
      <c r="C25" s="170"/>
      <c r="D25" s="168" t="s">
        <v>70</v>
      </c>
      <c r="E25" s="164">
        <v>46</v>
      </c>
      <c r="F25" s="169">
        <f t="shared" si="0"/>
        <v>0</v>
      </c>
      <c r="G25" s="169"/>
      <c r="H25" s="169"/>
    </row>
    <row r="26" spans="1:8" ht="18" customHeight="1">
      <c r="A26" s="166" t="s">
        <v>128</v>
      </c>
      <c r="B26" s="164" t="s">
        <v>72</v>
      </c>
      <c r="C26" s="170"/>
      <c r="D26" s="168" t="s">
        <v>73</v>
      </c>
      <c r="E26" s="164">
        <v>47</v>
      </c>
      <c r="F26" s="169">
        <f t="shared" si="0"/>
        <v>93.01</v>
      </c>
      <c r="G26" s="169">
        <v>93.01</v>
      </c>
      <c r="H26" s="169"/>
    </row>
    <row r="27" spans="1:8" ht="18" customHeight="1">
      <c r="A27" s="166" t="s">
        <v>128</v>
      </c>
      <c r="B27" s="164" t="s">
        <v>75</v>
      </c>
      <c r="C27" s="170"/>
      <c r="D27" s="168" t="s">
        <v>76</v>
      </c>
      <c r="E27" s="164">
        <v>48</v>
      </c>
      <c r="F27" s="169">
        <f t="shared" si="0"/>
        <v>32</v>
      </c>
      <c r="G27" s="169">
        <v>32</v>
      </c>
      <c r="H27" s="169"/>
    </row>
    <row r="28" spans="1:8" ht="18" customHeight="1">
      <c r="A28" s="166" t="s">
        <v>128</v>
      </c>
      <c r="B28" s="164" t="s">
        <v>78</v>
      </c>
      <c r="C28" s="170"/>
      <c r="D28" s="168" t="s">
        <v>79</v>
      </c>
      <c r="E28" s="164">
        <v>49</v>
      </c>
      <c r="F28" s="169"/>
      <c r="G28" s="169" t="s">
        <v>128</v>
      </c>
      <c r="H28" s="169" t="s">
        <v>128</v>
      </c>
    </row>
    <row r="29" spans="1:8" ht="18" customHeight="1">
      <c r="A29" s="166" t="s">
        <v>128</v>
      </c>
      <c r="B29" s="164" t="s">
        <v>81</v>
      </c>
      <c r="C29" s="170"/>
      <c r="D29" s="168" t="s">
        <v>82</v>
      </c>
      <c r="E29" s="164">
        <v>50</v>
      </c>
      <c r="F29" s="169"/>
      <c r="G29" s="169" t="s">
        <v>128</v>
      </c>
      <c r="H29" s="169" t="s">
        <v>128</v>
      </c>
    </row>
    <row r="30" spans="1:8" ht="18" customHeight="1">
      <c r="A30" s="166" t="s">
        <v>128</v>
      </c>
      <c r="B30" s="164" t="s">
        <v>84</v>
      </c>
      <c r="C30" s="170"/>
      <c r="D30" s="168" t="s">
        <v>85</v>
      </c>
      <c r="E30" s="164">
        <v>51</v>
      </c>
      <c r="F30" s="169"/>
      <c r="G30" s="169" t="s">
        <v>128</v>
      </c>
      <c r="H30" s="169" t="s">
        <v>128</v>
      </c>
    </row>
    <row r="31" spans="1:8" ht="18" customHeight="1">
      <c r="A31" s="171" t="s">
        <v>87</v>
      </c>
      <c r="B31" s="164" t="s">
        <v>88</v>
      </c>
      <c r="C31" s="167">
        <v>3180.23</v>
      </c>
      <c r="D31" s="171" t="s">
        <v>89</v>
      </c>
      <c r="E31" s="164">
        <v>52</v>
      </c>
      <c r="F31" s="167">
        <v>3180.23</v>
      </c>
      <c r="G31" s="167">
        <v>3180.23</v>
      </c>
      <c r="H31" s="172" t="s">
        <v>128</v>
      </c>
    </row>
    <row r="32" spans="1:8" ht="18" customHeight="1">
      <c r="A32" s="166" t="s">
        <v>218</v>
      </c>
      <c r="B32" s="164" t="s">
        <v>92</v>
      </c>
      <c r="C32" s="167"/>
      <c r="D32" s="173" t="s">
        <v>219</v>
      </c>
      <c r="E32" s="164">
        <v>53</v>
      </c>
      <c r="F32" s="169"/>
      <c r="G32" s="174" t="s">
        <v>128</v>
      </c>
      <c r="H32" s="174" t="s">
        <v>128</v>
      </c>
    </row>
    <row r="33" spans="1:8" ht="18" customHeight="1">
      <c r="A33" s="166" t="s">
        <v>220</v>
      </c>
      <c r="B33" s="164" t="s">
        <v>96</v>
      </c>
      <c r="C33" s="167"/>
      <c r="D33" s="173"/>
      <c r="E33" s="164">
        <v>54</v>
      </c>
      <c r="F33" s="169">
        <f t="shared" si="0"/>
        <v>0</v>
      </c>
      <c r="G33" s="174"/>
      <c r="H33" s="174"/>
    </row>
    <row r="34" spans="1:8" ht="18" customHeight="1">
      <c r="A34" s="175" t="s">
        <v>221</v>
      </c>
      <c r="B34" s="176" t="s">
        <v>100</v>
      </c>
      <c r="C34" s="177"/>
      <c r="D34" s="178"/>
      <c r="E34" s="176">
        <v>55</v>
      </c>
      <c r="F34" s="169">
        <f t="shared" si="0"/>
        <v>0</v>
      </c>
      <c r="G34" s="179"/>
      <c r="H34" s="174"/>
    </row>
    <row r="35" spans="1:8" ht="18" customHeight="1">
      <c r="A35" s="180" t="s">
        <v>141</v>
      </c>
      <c r="B35" s="176" t="s">
        <v>104</v>
      </c>
      <c r="C35" s="181">
        <v>3180.23</v>
      </c>
      <c r="D35" s="180" t="s">
        <v>141</v>
      </c>
      <c r="E35" s="176">
        <v>56</v>
      </c>
      <c r="F35" s="167">
        <v>3180.23</v>
      </c>
      <c r="G35" s="167">
        <v>3180.23</v>
      </c>
      <c r="H35" s="172" t="s">
        <v>128</v>
      </c>
    </row>
    <row r="36" spans="1:8" ht="17.25" customHeight="1">
      <c r="A36" s="182" t="s">
        <v>222</v>
      </c>
      <c r="B36" s="183"/>
      <c r="C36" s="183"/>
      <c r="D36" s="183"/>
      <c r="E36" s="183"/>
      <c r="F36" s="183"/>
      <c r="G36" s="183"/>
      <c r="H36" s="183"/>
    </row>
  </sheetData>
  <sheetProtection/>
  <mergeCells count="4">
    <mergeCell ref="A2:H2"/>
    <mergeCell ref="A5:C5"/>
    <mergeCell ref="D5:H5"/>
    <mergeCell ref="A36:H36"/>
  </mergeCells>
  <printOptions horizontalCentered="1"/>
  <pageMargins left="0.59" right="0.39" top="0.59" bottom="0.59"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Q38"/>
  <sheetViews>
    <sheetView showZeros="0" workbookViewId="0" topLeftCell="D19">
      <selection activeCell="R5" sqref="R5:R38"/>
    </sheetView>
  </sheetViews>
  <sheetFormatPr defaultColWidth="9.00390625" defaultRowHeight="14.25" customHeight="1"/>
  <cols>
    <col min="1" max="3" width="3.75390625" style="139" customWidth="1"/>
    <col min="4" max="4" width="33.125" style="139" customWidth="1"/>
    <col min="5" max="14" width="9.75390625" style="139" customWidth="1"/>
    <col min="15" max="17" width="11.75390625" style="139" customWidth="1"/>
    <col min="18" max="16384" width="9.00390625" style="139" customWidth="1"/>
  </cols>
  <sheetData>
    <row r="1" ht="14.25" customHeight="1">
      <c r="A1" t="s">
        <v>223</v>
      </c>
    </row>
    <row r="2" spans="1:17" ht="36" customHeight="1">
      <c r="A2" s="140" t="s">
        <v>224</v>
      </c>
      <c r="B2" s="140"/>
      <c r="C2" s="140"/>
      <c r="D2" s="140"/>
      <c r="E2" s="140"/>
      <c r="F2" s="140"/>
      <c r="G2" s="140"/>
      <c r="H2" s="140"/>
      <c r="I2" s="140"/>
      <c r="J2" s="140"/>
      <c r="K2" s="140"/>
      <c r="L2" s="140"/>
      <c r="M2" s="140"/>
      <c r="N2" s="140"/>
      <c r="O2" s="140"/>
      <c r="P2" s="140"/>
      <c r="Q2" s="140"/>
    </row>
    <row r="3" spans="1:17" ht="19.5" customHeight="1">
      <c r="A3" s="141"/>
      <c r="B3" s="141"/>
      <c r="C3" s="141"/>
      <c r="D3" s="141"/>
      <c r="E3" s="141"/>
      <c r="F3" s="141"/>
      <c r="G3" s="141"/>
      <c r="H3" s="141"/>
      <c r="I3" s="141"/>
      <c r="J3" s="141"/>
      <c r="K3" s="141"/>
      <c r="L3" s="141"/>
      <c r="M3" s="141"/>
      <c r="N3" s="150"/>
      <c r="O3" s="151"/>
      <c r="P3" s="50" t="s">
        <v>225</v>
      </c>
      <c r="Q3" s="50"/>
    </row>
    <row r="4" spans="1:17" s="135" customFormat="1" ht="19.5" customHeight="1">
      <c r="A4" s="142" t="s">
        <v>3</v>
      </c>
      <c r="B4" s="142"/>
      <c r="C4" s="142"/>
      <c r="D4" s="142"/>
      <c r="E4" s="142"/>
      <c r="F4" s="143"/>
      <c r="G4" s="143"/>
      <c r="H4" s="143"/>
      <c r="I4" s="152"/>
      <c r="J4" s="152"/>
      <c r="K4" s="153"/>
      <c r="L4" s="154"/>
      <c r="M4" s="154"/>
      <c r="N4" s="155"/>
      <c r="O4" s="156"/>
      <c r="P4" s="157" t="s">
        <v>4</v>
      </c>
      <c r="Q4" s="157"/>
    </row>
    <row r="5" spans="1:17" s="136" customFormat="1" ht="19.5" customHeight="1">
      <c r="A5" s="68" t="s">
        <v>127</v>
      </c>
      <c r="B5" s="68"/>
      <c r="C5" s="68"/>
      <c r="D5" s="68"/>
      <c r="E5" s="68" t="s">
        <v>95</v>
      </c>
      <c r="F5" s="68"/>
      <c r="G5" s="68"/>
      <c r="H5" s="69" t="s">
        <v>226</v>
      </c>
      <c r="I5" s="85"/>
      <c r="J5" s="86"/>
      <c r="K5" s="68" t="s">
        <v>227</v>
      </c>
      <c r="L5" s="68"/>
      <c r="M5" s="68"/>
      <c r="N5" s="88" t="s">
        <v>112</v>
      </c>
      <c r="O5" s="88"/>
      <c r="P5" s="88"/>
      <c r="Q5" s="88"/>
    </row>
    <row r="6" spans="1:17" s="137" customFormat="1" ht="19.5" customHeight="1">
      <c r="A6" s="70" t="s">
        <v>135</v>
      </c>
      <c r="B6" s="71"/>
      <c r="C6" s="72"/>
      <c r="D6" s="73" t="s">
        <v>136</v>
      </c>
      <c r="E6" s="73" t="s">
        <v>141</v>
      </c>
      <c r="F6" s="73" t="s">
        <v>228</v>
      </c>
      <c r="G6" s="73" t="s">
        <v>229</v>
      </c>
      <c r="H6" s="144" t="s">
        <v>141</v>
      </c>
      <c r="I6" s="73" t="s">
        <v>203</v>
      </c>
      <c r="J6" s="73" t="s">
        <v>204</v>
      </c>
      <c r="K6" s="158" t="s">
        <v>141</v>
      </c>
      <c r="L6" s="68" t="s">
        <v>203</v>
      </c>
      <c r="M6" s="68" t="s">
        <v>204</v>
      </c>
      <c r="N6" s="159" t="s">
        <v>141</v>
      </c>
      <c r="O6" s="88" t="s">
        <v>228</v>
      </c>
      <c r="P6" s="88" t="s">
        <v>229</v>
      </c>
      <c r="Q6" s="88"/>
    </row>
    <row r="7" spans="1:17" s="137" customFormat="1" ht="19.5" customHeight="1">
      <c r="A7" s="96"/>
      <c r="B7" s="97"/>
      <c r="C7" s="98"/>
      <c r="D7" s="99"/>
      <c r="E7" s="99"/>
      <c r="F7" s="99"/>
      <c r="G7" s="99"/>
      <c r="H7" s="145"/>
      <c r="I7" s="99"/>
      <c r="J7" s="99"/>
      <c r="K7" s="158"/>
      <c r="L7" s="68"/>
      <c r="M7" s="68"/>
      <c r="N7" s="159"/>
      <c r="O7" s="88"/>
      <c r="P7" s="89" t="s">
        <v>230</v>
      </c>
      <c r="Q7" s="109" t="s">
        <v>231</v>
      </c>
    </row>
    <row r="8" spans="1:17" s="137" customFormat="1" ht="19.5" customHeight="1">
      <c r="A8" s="68" t="s">
        <v>137</v>
      </c>
      <c r="B8" s="68" t="s">
        <v>138</v>
      </c>
      <c r="C8" s="68" t="s">
        <v>139</v>
      </c>
      <c r="D8" s="68" t="s">
        <v>140</v>
      </c>
      <c r="E8" s="68">
        <v>1</v>
      </c>
      <c r="F8" s="68">
        <v>2</v>
      </c>
      <c r="G8" s="68">
        <v>3</v>
      </c>
      <c r="H8" s="68">
        <v>4</v>
      </c>
      <c r="I8" s="68">
        <v>5</v>
      </c>
      <c r="J8" s="68">
        <v>6</v>
      </c>
      <c r="K8" s="68">
        <v>7</v>
      </c>
      <c r="L8" s="68">
        <v>8</v>
      </c>
      <c r="M8" s="68">
        <v>9</v>
      </c>
      <c r="N8" s="68">
        <v>10</v>
      </c>
      <c r="O8" s="68">
        <v>11</v>
      </c>
      <c r="P8" s="68">
        <v>12</v>
      </c>
      <c r="Q8" s="68">
        <v>13</v>
      </c>
    </row>
    <row r="9" spans="1:17" s="137" customFormat="1" ht="19.5" customHeight="1">
      <c r="A9" s="68"/>
      <c r="B9" s="68"/>
      <c r="C9" s="68"/>
      <c r="D9" s="68" t="s">
        <v>141</v>
      </c>
      <c r="E9" s="133">
        <v>0</v>
      </c>
      <c r="F9" s="133">
        <v>0</v>
      </c>
      <c r="G9" s="133">
        <v>0</v>
      </c>
      <c r="H9" s="125">
        <f aca="true" t="shared" si="0" ref="H9:H38">I9+J9</f>
        <v>3180.23</v>
      </c>
      <c r="I9" s="125">
        <v>2460.98</v>
      </c>
      <c r="J9" s="125">
        <v>719.25</v>
      </c>
      <c r="K9" s="125">
        <f aca="true" t="shared" si="1" ref="K9:K38">L9+M9</f>
        <v>3180.23</v>
      </c>
      <c r="L9" s="125">
        <v>2460.98</v>
      </c>
      <c r="M9" s="125">
        <v>719.25</v>
      </c>
      <c r="N9" s="133"/>
      <c r="O9" s="133"/>
      <c r="P9" s="133">
        <v>0</v>
      </c>
      <c r="Q9" s="133">
        <v>0</v>
      </c>
    </row>
    <row r="10" spans="1:17" s="137" customFormat="1" ht="19.5" customHeight="1">
      <c r="A10" s="123" t="s">
        <v>142</v>
      </c>
      <c r="B10" s="124"/>
      <c r="C10" s="124" t="s">
        <v>128</v>
      </c>
      <c r="D10" s="124" t="s">
        <v>143</v>
      </c>
      <c r="E10" s="133">
        <v>0</v>
      </c>
      <c r="F10" s="133">
        <v>0</v>
      </c>
      <c r="G10" s="133">
        <v>0</v>
      </c>
      <c r="H10" s="125">
        <f t="shared" si="0"/>
        <v>2291.27</v>
      </c>
      <c r="I10" s="125">
        <v>1743.62</v>
      </c>
      <c r="J10" s="125">
        <v>547.65</v>
      </c>
      <c r="K10" s="125">
        <f t="shared" si="1"/>
        <v>2291.27</v>
      </c>
      <c r="L10" s="125">
        <v>1743.62</v>
      </c>
      <c r="M10" s="125">
        <v>547.65</v>
      </c>
      <c r="N10" s="133"/>
      <c r="O10" s="133"/>
      <c r="P10" s="133">
        <v>0</v>
      </c>
      <c r="Q10" s="133">
        <v>0</v>
      </c>
    </row>
    <row r="11" spans="1:17" s="137" customFormat="1" ht="19.5" customHeight="1">
      <c r="A11" s="123" t="s">
        <v>144</v>
      </c>
      <c r="B11" s="124"/>
      <c r="C11" s="124" t="s">
        <v>128</v>
      </c>
      <c r="D11" s="124" t="s">
        <v>145</v>
      </c>
      <c r="E11" s="133">
        <v>0</v>
      </c>
      <c r="F11" s="133">
        <v>0</v>
      </c>
      <c r="G11" s="133">
        <v>0</v>
      </c>
      <c r="H11" s="125">
        <f t="shared" si="0"/>
        <v>2291.27</v>
      </c>
      <c r="I11" s="125">
        <v>1743.62</v>
      </c>
      <c r="J11" s="125">
        <v>547.65</v>
      </c>
      <c r="K11" s="125">
        <f t="shared" si="1"/>
        <v>2291.27</v>
      </c>
      <c r="L11" s="125">
        <v>1743.62</v>
      </c>
      <c r="M11" s="125">
        <v>547.65</v>
      </c>
      <c r="N11" s="133"/>
      <c r="O11" s="133"/>
      <c r="P11" s="133">
        <v>0</v>
      </c>
      <c r="Q11" s="133">
        <v>0</v>
      </c>
    </row>
    <row r="12" spans="1:17" s="137" customFormat="1" ht="19.5" customHeight="1">
      <c r="A12" s="123" t="s">
        <v>146</v>
      </c>
      <c r="B12" s="124"/>
      <c r="C12" s="124" t="s">
        <v>128</v>
      </c>
      <c r="D12" s="124" t="s">
        <v>147</v>
      </c>
      <c r="E12" s="133">
        <v>0</v>
      </c>
      <c r="F12" s="133">
        <v>0</v>
      </c>
      <c r="G12" s="133">
        <v>0</v>
      </c>
      <c r="H12" s="125">
        <f t="shared" si="0"/>
        <v>1630.78</v>
      </c>
      <c r="I12" s="125">
        <v>1630.78</v>
      </c>
      <c r="J12" s="125">
        <v>0</v>
      </c>
      <c r="K12" s="125">
        <f t="shared" si="1"/>
        <v>1630.78</v>
      </c>
      <c r="L12" s="125">
        <v>1630.78</v>
      </c>
      <c r="M12" s="125">
        <v>0</v>
      </c>
      <c r="N12" s="133"/>
      <c r="O12" s="133"/>
      <c r="P12" s="133">
        <v>0</v>
      </c>
      <c r="Q12" s="133">
        <v>0</v>
      </c>
    </row>
    <row r="13" spans="1:17" s="137" customFormat="1" ht="19.5" customHeight="1">
      <c r="A13" s="123" t="s">
        <v>148</v>
      </c>
      <c r="B13" s="124"/>
      <c r="C13" s="124" t="s">
        <v>128</v>
      </c>
      <c r="D13" s="124" t="s">
        <v>149</v>
      </c>
      <c r="E13" s="133">
        <v>0</v>
      </c>
      <c r="F13" s="133">
        <v>0</v>
      </c>
      <c r="G13" s="133">
        <v>0</v>
      </c>
      <c r="H13" s="125">
        <f t="shared" si="0"/>
        <v>625.49</v>
      </c>
      <c r="I13" s="125">
        <v>112.84</v>
      </c>
      <c r="J13" s="125">
        <v>512.65</v>
      </c>
      <c r="K13" s="125">
        <f t="shared" si="1"/>
        <v>625.49</v>
      </c>
      <c r="L13" s="125">
        <v>112.84</v>
      </c>
      <c r="M13" s="125">
        <v>512.65</v>
      </c>
      <c r="N13" s="133"/>
      <c r="O13" s="133"/>
      <c r="P13" s="133">
        <v>0</v>
      </c>
      <c r="Q13" s="133">
        <v>0</v>
      </c>
    </row>
    <row r="14" spans="1:17" s="137" customFormat="1" ht="19.5" customHeight="1">
      <c r="A14" s="123" t="s">
        <v>150</v>
      </c>
      <c r="B14" s="124"/>
      <c r="C14" s="124" t="s">
        <v>128</v>
      </c>
      <c r="D14" s="124" t="s">
        <v>151</v>
      </c>
      <c r="E14" s="133">
        <v>0</v>
      </c>
      <c r="F14" s="133">
        <v>0</v>
      </c>
      <c r="G14" s="133">
        <v>0</v>
      </c>
      <c r="H14" s="125">
        <f t="shared" si="0"/>
        <v>35</v>
      </c>
      <c r="I14" s="125">
        <v>0</v>
      </c>
      <c r="J14" s="125">
        <v>35</v>
      </c>
      <c r="K14" s="125">
        <f t="shared" si="1"/>
        <v>35</v>
      </c>
      <c r="L14" s="125">
        <v>0</v>
      </c>
      <c r="M14" s="125">
        <v>35</v>
      </c>
      <c r="N14" s="133"/>
      <c r="O14" s="133"/>
      <c r="P14" s="133">
        <v>0</v>
      </c>
      <c r="Q14" s="133">
        <v>0</v>
      </c>
    </row>
    <row r="15" spans="1:17" s="137" customFormat="1" ht="19.5" customHeight="1">
      <c r="A15" s="123" t="s">
        <v>152</v>
      </c>
      <c r="B15" s="124"/>
      <c r="C15" s="124" t="s">
        <v>128</v>
      </c>
      <c r="D15" s="124" t="s">
        <v>153</v>
      </c>
      <c r="E15" s="133">
        <v>0</v>
      </c>
      <c r="F15" s="133">
        <v>0</v>
      </c>
      <c r="G15" s="133">
        <v>0</v>
      </c>
      <c r="H15" s="125">
        <f t="shared" si="0"/>
        <v>475.66</v>
      </c>
      <c r="I15" s="125">
        <v>475.66</v>
      </c>
      <c r="J15" s="125">
        <v>0</v>
      </c>
      <c r="K15" s="125">
        <f t="shared" si="1"/>
        <v>475.66</v>
      </c>
      <c r="L15" s="125">
        <v>475.66</v>
      </c>
      <c r="M15" s="125">
        <v>0</v>
      </c>
      <c r="N15" s="133"/>
      <c r="O15" s="133"/>
      <c r="P15" s="133">
        <v>0</v>
      </c>
      <c r="Q15" s="133">
        <v>0</v>
      </c>
    </row>
    <row r="16" spans="1:17" s="137" customFormat="1" ht="19.5" customHeight="1">
      <c r="A16" s="123" t="s">
        <v>154</v>
      </c>
      <c r="B16" s="124"/>
      <c r="C16" s="124" t="s">
        <v>128</v>
      </c>
      <c r="D16" s="124" t="s">
        <v>155</v>
      </c>
      <c r="E16" s="133">
        <v>0</v>
      </c>
      <c r="F16" s="133">
        <v>0</v>
      </c>
      <c r="G16" s="133">
        <v>0</v>
      </c>
      <c r="H16" s="125">
        <f t="shared" si="0"/>
        <v>475.66</v>
      </c>
      <c r="I16" s="125">
        <v>475.66</v>
      </c>
      <c r="J16" s="125">
        <v>0</v>
      </c>
      <c r="K16" s="125">
        <f t="shared" si="1"/>
        <v>475.66</v>
      </c>
      <c r="L16" s="125">
        <v>475.66</v>
      </c>
      <c r="M16" s="125">
        <v>0</v>
      </c>
      <c r="N16" s="133"/>
      <c r="O16" s="133"/>
      <c r="P16" s="133">
        <v>0</v>
      </c>
      <c r="Q16" s="133">
        <v>0</v>
      </c>
    </row>
    <row r="17" spans="1:17" s="137" customFormat="1" ht="19.5" customHeight="1">
      <c r="A17" s="123" t="s">
        <v>156</v>
      </c>
      <c r="B17" s="124"/>
      <c r="C17" s="124" t="s">
        <v>128</v>
      </c>
      <c r="D17" s="124" t="s">
        <v>157</v>
      </c>
      <c r="E17" s="133">
        <v>0</v>
      </c>
      <c r="F17" s="133">
        <v>0</v>
      </c>
      <c r="G17" s="133">
        <v>0</v>
      </c>
      <c r="H17" s="125">
        <f t="shared" si="0"/>
        <v>303.08</v>
      </c>
      <c r="I17" s="125">
        <v>303.08</v>
      </c>
      <c r="J17" s="125">
        <v>0</v>
      </c>
      <c r="K17" s="125">
        <f t="shared" si="1"/>
        <v>303.08</v>
      </c>
      <c r="L17" s="125">
        <v>303.08</v>
      </c>
      <c r="M17" s="125">
        <v>0</v>
      </c>
      <c r="N17" s="133"/>
      <c r="O17" s="133"/>
      <c r="P17" s="133">
        <v>0</v>
      </c>
      <c r="Q17" s="133">
        <v>0</v>
      </c>
    </row>
    <row r="18" spans="1:17" s="137" customFormat="1" ht="19.5" customHeight="1">
      <c r="A18" s="123" t="s">
        <v>158</v>
      </c>
      <c r="B18" s="124"/>
      <c r="C18" s="124" t="s">
        <v>128</v>
      </c>
      <c r="D18" s="124" t="s">
        <v>159</v>
      </c>
      <c r="E18" s="133">
        <v>0</v>
      </c>
      <c r="F18" s="133">
        <v>0</v>
      </c>
      <c r="G18" s="133">
        <v>0</v>
      </c>
      <c r="H18" s="125">
        <f t="shared" si="0"/>
        <v>156.91</v>
      </c>
      <c r="I18" s="125">
        <v>156.91</v>
      </c>
      <c r="J18" s="125">
        <v>0</v>
      </c>
      <c r="K18" s="125">
        <f t="shared" si="1"/>
        <v>156.91</v>
      </c>
      <c r="L18" s="125">
        <v>156.91</v>
      </c>
      <c r="M18" s="125">
        <v>0</v>
      </c>
      <c r="N18" s="133"/>
      <c r="O18" s="133"/>
      <c r="P18" s="133">
        <v>0</v>
      </c>
      <c r="Q18" s="133">
        <v>0</v>
      </c>
    </row>
    <row r="19" spans="1:17" s="137" customFormat="1" ht="19.5" customHeight="1">
      <c r="A19" s="123" t="s">
        <v>160</v>
      </c>
      <c r="B19" s="124"/>
      <c r="C19" s="124" t="s">
        <v>128</v>
      </c>
      <c r="D19" s="124" t="s">
        <v>161</v>
      </c>
      <c r="E19" s="133">
        <v>0</v>
      </c>
      <c r="F19" s="133">
        <v>0</v>
      </c>
      <c r="G19" s="133">
        <v>0</v>
      </c>
      <c r="H19" s="125">
        <f t="shared" si="0"/>
        <v>15.67</v>
      </c>
      <c r="I19" s="125">
        <v>15.67</v>
      </c>
      <c r="J19" s="125">
        <v>0</v>
      </c>
      <c r="K19" s="125">
        <f t="shared" si="1"/>
        <v>15.67</v>
      </c>
      <c r="L19" s="125">
        <v>15.67</v>
      </c>
      <c r="M19" s="125">
        <v>0</v>
      </c>
      <c r="N19" s="133"/>
      <c r="O19" s="133"/>
      <c r="P19" s="133">
        <v>0</v>
      </c>
      <c r="Q19" s="133">
        <v>0</v>
      </c>
    </row>
    <row r="20" spans="1:17" s="137" customFormat="1" ht="19.5" customHeight="1">
      <c r="A20" s="123" t="s">
        <v>162</v>
      </c>
      <c r="B20" s="124"/>
      <c r="C20" s="124" t="s">
        <v>128</v>
      </c>
      <c r="D20" s="124" t="s">
        <v>163</v>
      </c>
      <c r="E20" s="133">
        <v>0</v>
      </c>
      <c r="F20" s="133">
        <v>0</v>
      </c>
      <c r="G20" s="133">
        <v>0</v>
      </c>
      <c r="H20" s="125">
        <f t="shared" si="0"/>
        <v>116.69</v>
      </c>
      <c r="I20" s="125">
        <v>116.69</v>
      </c>
      <c r="J20" s="125">
        <v>0</v>
      </c>
      <c r="K20" s="125">
        <f t="shared" si="1"/>
        <v>116.69</v>
      </c>
      <c r="L20" s="125">
        <v>116.69</v>
      </c>
      <c r="M20" s="125">
        <v>0</v>
      </c>
      <c r="N20" s="133"/>
      <c r="O20" s="133"/>
      <c r="P20" s="133">
        <v>0</v>
      </c>
      <c r="Q20" s="133">
        <v>0</v>
      </c>
    </row>
    <row r="21" spans="1:17" s="137" customFormat="1" ht="19.5" customHeight="1">
      <c r="A21" s="123" t="s">
        <v>164</v>
      </c>
      <c r="B21" s="124"/>
      <c r="C21" s="124" t="s">
        <v>128</v>
      </c>
      <c r="D21" s="124" t="s">
        <v>165</v>
      </c>
      <c r="E21" s="133">
        <v>0</v>
      </c>
      <c r="F21" s="133">
        <v>0</v>
      </c>
      <c r="G21" s="133">
        <v>0</v>
      </c>
      <c r="H21" s="125">
        <f t="shared" si="0"/>
        <v>116.69</v>
      </c>
      <c r="I21" s="125">
        <v>116.69</v>
      </c>
      <c r="J21" s="125">
        <v>0</v>
      </c>
      <c r="K21" s="125">
        <f t="shared" si="1"/>
        <v>116.69</v>
      </c>
      <c r="L21" s="125">
        <v>116.69</v>
      </c>
      <c r="M21" s="125">
        <v>0</v>
      </c>
      <c r="N21" s="133"/>
      <c r="O21" s="133"/>
      <c r="P21" s="133">
        <v>0</v>
      </c>
      <c r="Q21" s="133">
        <v>0</v>
      </c>
    </row>
    <row r="22" spans="1:17" s="137" customFormat="1" ht="19.5" customHeight="1">
      <c r="A22" s="123" t="s">
        <v>166</v>
      </c>
      <c r="B22" s="124"/>
      <c r="C22" s="124" t="s">
        <v>128</v>
      </c>
      <c r="D22" s="124" t="s">
        <v>167</v>
      </c>
      <c r="E22" s="133">
        <v>0</v>
      </c>
      <c r="F22" s="133">
        <v>0</v>
      </c>
      <c r="G22" s="133">
        <v>0</v>
      </c>
      <c r="H22" s="125">
        <f t="shared" si="0"/>
        <v>116.69</v>
      </c>
      <c r="I22" s="125">
        <v>116.69</v>
      </c>
      <c r="J22" s="125">
        <v>0</v>
      </c>
      <c r="K22" s="125">
        <f t="shared" si="1"/>
        <v>116.69</v>
      </c>
      <c r="L22" s="125">
        <v>116.69</v>
      </c>
      <c r="M22" s="125">
        <v>0</v>
      </c>
      <c r="N22" s="133"/>
      <c r="O22" s="133"/>
      <c r="P22" s="133">
        <v>0</v>
      </c>
      <c r="Q22" s="133">
        <v>0</v>
      </c>
    </row>
    <row r="23" spans="1:17" s="137" customFormat="1" ht="19.5" customHeight="1">
      <c r="A23" s="123" t="s">
        <v>168</v>
      </c>
      <c r="B23" s="124"/>
      <c r="C23" s="124" t="s">
        <v>128</v>
      </c>
      <c r="D23" s="124" t="s">
        <v>169</v>
      </c>
      <c r="E23" s="133">
        <v>0</v>
      </c>
      <c r="F23" s="133">
        <v>0</v>
      </c>
      <c r="G23" s="133">
        <v>0</v>
      </c>
      <c r="H23" s="125">
        <f t="shared" si="0"/>
        <v>50</v>
      </c>
      <c r="I23" s="125">
        <v>0</v>
      </c>
      <c r="J23" s="125">
        <v>50</v>
      </c>
      <c r="K23" s="125">
        <f t="shared" si="1"/>
        <v>50</v>
      </c>
      <c r="L23" s="125">
        <v>0</v>
      </c>
      <c r="M23" s="125">
        <v>50</v>
      </c>
      <c r="N23" s="133"/>
      <c r="O23" s="133"/>
      <c r="P23" s="133">
        <v>0</v>
      </c>
      <c r="Q23" s="133">
        <v>0</v>
      </c>
    </row>
    <row r="24" spans="1:17" s="137" customFormat="1" ht="19.5" customHeight="1">
      <c r="A24" s="123" t="s">
        <v>170</v>
      </c>
      <c r="B24" s="124"/>
      <c r="C24" s="124" t="s">
        <v>128</v>
      </c>
      <c r="D24" s="124" t="s">
        <v>171</v>
      </c>
      <c r="E24" s="133">
        <v>0</v>
      </c>
      <c r="F24" s="133">
        <v>0</v>
      </c>
      <c r="G24" s="133">
        <v>0</v>
      </c>
      <c r="H24" s="125">
        <f t="shared" si="0"/>
        <v>50</v>
      </c>
      <c r="I24" s="125">
        <v>0</v>
      </c>
      <c r="J24" s="125">
        <v>50</v>
      </c>
      <c r="K24" s="125">
        <f t="shared" si="1"/>
        <v>50</v>
      </c>
      <c r="L24" s="125">
        <v>0</v>
      </c>
      <c r="M24" s="125">
        <v>50</v>
      </c>
      <c r="N24" s="133"/>
      <c r="O24" s="133"/>
      <c r="P24" s="133">
        <v>0</v>
      </c>
      <c r="Q24" s="133">
        <v>0</v>
      </c>
    </row>
    <row r="25" spans="1:17" s="137" customFormat="1" ht="19.5" customHeight="1">
      <c r="A25" s="123" t="s">
        <v>172</v>
      </c>
      <c r="B25" s="124"/>
      <c r="C25" s="124" t="s">
        <v>128</v>
      </c>
      <c r="D25" s="124" t="s">
        <v>173</v>
      </c>
      <c r="E25" s="133">
        <v>0</v>
      </c>
      <c r="F25" s="133">
        <v>0</v>
      </c>
      <c r="G25" s="133">
        <v>0</v>
      </c>
      <c r="H25" s="125">
        <f t="shared" si="0"/>
        <v>50</v>
      </c>
      <c r="I25" s="125">
        <v>0</v>
      </c>
      <c r="J25" s="125">
        <v>50</v>
      </c>
      <c r="K25" s="125">
        <f t="shared" si="1"/>
        <v>50</v>
      </c>
      <c r="L25" s="125">
        <v>0</v>
      </c>
      <c r="M25" s="125">
        <v>50</v>
      </c>
      <c r="N25" s="133"/>
      <c r="O25" s="133"/>
      <c r="P25" s="133">
        <v>0</v>
      </c>
      <c r="Q25" s="133">
        <v>0</v>
      </c>
    </row>
    <row r="26" spans="1:17" s="137" customFormat="1" ht="19.5" customHeight="1">
      <c r="A26" s="123" t="s">
        <v>174</v>
      </c>
      <c r="B26" s="124"/>
      <c r="C26" s="124" t="s">
        <v>128</v>
      </c>
      <c r="D26" s="124" t="s">
        <v>175</v>
      </c>
      <c r="E26" s="133">
        <v>0</v>
      </c>
      <c r="F26" s="133">
        <v>0</v>
      </c>
      <c r="G26" s="133">
        <v>0</v>
      </c>
      <c r="H26" s="125">
        <f t="shared" si="0"/>
        <v>121.6</v>
      </c>
      <c r="I26" s="125">
        <v>0</v>
      </c>
      <c r="J26" s="125">
        <v>121.6</v>
      </c>
      <c r="K26" s="125">
        <f t="shared" si="1"/>
        <v>121.6</v>
      </c>
      <c r="L26" s="125">
        <v>0</v>
      </c>
      <c r="M26" s="125">
        <v>121.6</v>
      </c>
      <c r="N26" s="133"/>
      <c r="O26" s="133"/>
      <c r="P26" s="133">
        <v>0</v>
      </c>
      <c r="Q26" s="133">
        <v>0</v>
      </c>
    </row>
    <row r="27" spans="1:17" s="137" customFormat="1" ht="19.5" customHeight="1">
      <c r="A27" s="123" t="s">
        <v>176</v>
      </c>
      <c r="B27" s="124"/>
      <c r="C27" s="124" t="s">
        <v>128</v>
      </c>
      <c r="D27" s="124" t="s">
        <v>177</v>
      </c>
      <c r="E27" s="133">
        <v>0</v>
      </c>
      <c r="F27" s="133">
        <v>0</v>
      </c>
      <c r="G27" s="133">
        <v>0</v>
      </c>
      <c r="H27" s="125">
        <f t="shared" si="0"/>
        <v>71.6</v>
      </c>
      <c r="I27" s="125">
        <v>0</v>
      </c>
      <c r="J27" s="125">
        <v>71.6</v>
      </c>
      <c r="K27" s="125">
        <f t="shared" si="1"/>
        <v>71.6</v>
      </c>
      <c r="L27" s="125">
        <v>0</v>
      </c>
      <c r="M27" s="125">
        <v>71.6</v>
      </c>
      <c r="N27" s="133"/>
      <c r="O27" s="133"/>
      <c r="P27" s="133">
        <v>0</v>
      </c>
      <c r="Q27" s="133">
        <v>0</v>
      </c>
    </row>
    <row r="28" spans="1:17" s="137" customFormat="1" ht="19.5" customHeight="1">
      <c r="A28" s="123" t="s">
        <v>178</v>
      </c>
      <c r="B28" s="124"/>
      <c r="C28" s="124" t="s">
        <v>128</v>
      </c>
      <c r="D28" s="124" t="s">
        <v>179</v>
      </c>
      <c r="E28" s="133">
        <v>0</v>
      </c>
      <c r="F28" s="133">
        <v>0</v>
      </c>
      <c r="G28" s="133">
        <v>0</v>
      </c>
      <c r="H28" s="125">
        <f t="shared" si="0"/>
        <v>71.6</v>
      </c>
      <c r="I28" s="125">
        <v>0</v>
      </c>
      <c r="J28" s="125">
        <v>71.6</v>
      </c>
      <c r="K28" s="125">
        <f t="shared" si="1"/>
        <v>71.6</v>
      </c>
      <c r="L28" s="125">
        <v>0</v>
      </c>
      <c r="M28" s="125">
        <v>71.6</v>
      </c>
      <c r="N28" s="133"/>
      <c r="O28" s="133"/>
      <c r="P28" s="133">
        <v>0</v>
      </c>
      <c r="Q28" s="133">
        <v>0</v>
      </c>
    </row>
    <row r="29" spans="1:17" s="137" customFormat="1" ht="19.5" customHeight="1">
      <c r="A29" s="123" t="s">
        <v>180</v>
      </c>
      <c r="B29" s="124"/>
      <c r="C29" s="124" t="s">
        <v>128</v>
      </c>
      <c r="D29" s="124" t="s">
        <v>181</v>
      </c>
      <c r="E29" s="133">
        <v>0</v>
      </c>
      <c r="F29" s="133">
        <v>0</v>
      </c>
      <c r="G29" s="133">
        <v>0</v>
      </c>
      <c r="H29" s="125">
        <f t="shared" si="0"/>
        <v>50</v>
      </c>
      <c r="I29" s="125">
        <v>0</v>
      </c>
      <c r="J29" s="125">
        <v>50</v>
      </c>
      <c r="K29" s="125">
        <f t="shared" si="1"/>
        <v>50</v>
      </c>
      <c r="L29" s="125">
        <v>0</v>
      </c>
      <c r="M29" s="125">
        <v>50</v>
      </c>
      <c r="N29" s="133"/>
      <c r="O29" s="133"/>
      <c r="P29" s="133">
        <v>0</v>
      </c>
      <c r="Q29" s="133">
        <v>0</v>
      </c>
    </row>
    <row r="30" spans="1:17" s="137" customFormat="1" ht="19.5" customHeight="1">
      <c r="A30" s="123" t="s">
        <v>182</v>
      </c>
      <c r="B30" s="124"/>
      <c r="C30" s="124" t="s">
        <v>128</v>
      </c>
      <c r="D30" s="124" t="s">
        <v>183</v>
      </c>
      <c r="E30" s="133">
        <v>0</v>
      </c>
      <c r="F30" s="133">
        <v>0</v>
      </c>
      <c r="G30" s="133">
        <v>0</v>
      </c>
      <c r="H30" s="125">
        <f t="shared" si="0"/>
        <v>50</v>
      </c>
      <c r="I30" s="125">
        <v>0</v>
      </c>
      <c r="J30" s="125">
        <v>50</v>
      </c>
      <c r="K30" s="125">
        <f t="shared" si="1"/>
        <v>50</v>
      </c>
      <c r="L30" s="125">
        <v>0</v>
      </c>
      <c r="M30" s="125">
        <v>50</v>
      </c>
      <c r="N30" s="133"/>
      <c r="O30" s="133"/>
      <c r="P30" s="133">
        <v>0</v>
      </c>
      <c r="Q30" s="133">
        <v>0</v>
      </c>
    </row>
    <row r="31" spans="1:17" s="137" customFormat="1" ht="19.5" customHeight="1">
      <c r="A31" s="123" t="s">
        <v>184</v>
      </c>
      <c r="B31" s="124"/>
      <c r="C31" s="124" t="s">
        <v>128</v>
      </c>
      <c r="D31" s="124" t="s">
        <v>185</v>
      </c>
      <c r="E31" s="133">
        <v>0</v>
      </c>
      <c r="F31" s="133">
        <v>0</v>
      </c>
      <c r="G31" s="133">
        <v>0</v>
      </c>
      <c r="H31" s="125">
        <f t="shared" si="0"/>
        <v>93.01</v>
      </c>
      <c r="I31" s="125">
        <v>93.01</v>
      </c>
      <c r="J31" s="125">
        <v>0</v>
      </c>
      <c r="K31" s="125">
        <f t="shared" si="1"/>
        <v>93.01</v>
      </c>
      <c r="L31" s="125">
        <v>93.01</v>
      </c>
      <c r="M31" s="125">
        <v>0</v>
      </c>
      <c r="N31" s="133"/>
      <c r="O31" s="133"/>
      <c r="P31" s="133">
        <v>0</v>
      </c>
      <c r="Q31" s="133">
        <v>0</v>
      </c>
    </row>
    <row r="32" spans="1:17" s="137" customFormat="1" ht="19.5" customHeight="1">
      <c r="A32" s="123" t="s">
        <v>186</v>
      </c>
      <c r="B32" s="124"/>
      <c r="C32" s="124" t="s">
        <v>128</v>
      </c>
      <c r="D32" s="124" t="s">
        <v>187</v>
      </c>
      <c r="E32" s="133">
        <v>0</v>
      </c>
      <c r="F32" s="133">
        <v>0</v>
      </c>
      <c r="G32" s="133">
        <v>0</v>
      </c>
      <c r="H32" s="125">
        <f t="shared" si="0"/>
        <v>93.01</v>
      </c>
      <c r="I32" s="125">
        <v>93.01</v>
      </c>
      <c r="J32" s="125">
        <v>0</v>
      </c>
      <c r="K32" s="125">
        <f t="shared" si="1"/>
        <v>93.01</v>
      </c>
      <c r="L32" s="125">
        <v>93.01</v>
      </c>
      <c r="M32" s="125">
        <v>0</v>
      </c>
      <c r="N32" s="133"/>
      <c r="O32" s="133"/>
      <c r="P32" s="133">
        <v>0</v>
      </c>
      <c r="Q32" s="133">
        <v>0</v>
      </c>
    </row>
    <row r="33" spans="1:17" s="137" customFormat="1" ht="19.5" customHeight="1">
      <c r="A33" s="123" t="s">
        <v>188</v>
      </c>
      <c r="B33" s="124"/>
      <c r="C33" s="124" t="s">
        <v>128</v>
      </c>
      <c r="D33" s="124" t="s">
        <v>189</v>
      </c>
      <c r="E33" s="133">
        <v>0</v>
      </c>
      <c r="F33" s="133">
        <v>0</v>
      </c>
      <c r="G33" s="133">
        <v>0</v>
      </c>
      <c r="H33" s="125">
        <f t="shared" si="0"/>
        <v>90.07</v>
      </c>
      <c r="I33" s="125">
        <v>90.07</v>
      </c>
      <c r="J33" s="125">
        <v>0</v>
      </c>
      <c r="K33" s="125">
        <f t="shared" si="1"/>
        <v>90.07</v>
      </c>
      <c r="L33" s="125">
        <v>90.07</v>
      </c>
      <c r="M33" s="125">
        <v>0</v>
      </c>
      <c r="N33" s="133"/>
      <c r="O33" s="133"/>
      <c r="P33" s="133">
        <v>0</v>
      </c>
      <c r="Q33" s="133">
        <v>0</v>
      </c>
    </row>
    <row r="34" spans="1:17" s="137" customFormat="1" ht="19.5" customHeight="1">
      <c r="A34" s="123" t="s">
        <v>190</v>
      </c>
      <c r="B34" s="124"/>
      <c r="C34" s="124" t="s">
        <v>128</v>
      </c>
      <c r="D34" s="124" t="s">
        <v>191</v>
      </c>
      <c r="E34" s="133">
        <v>0</v>
      </c>
      <c r="F34" s="133">
        <v>0</v>
      </c>
      <c r="G34" s="133">
        <v>0</v>
      </c>
      <c r="H34" s="125">
        <f t="shared" si="0"/>
        <v>2.94</v>
      </c>
      <c r="I34" s="125">
        <v>2.94</v>
      </c>
      <c r="J34" s="125">
        <v>0</v>
      </c>
      <c r="K34" s="125">
        <f t="shared" si="1"/>
        <v>2.94</v>
      </c>
      <c r="L34" s="125">
        <v>2.94</v>
      </c>
      <c r="M34" s="125">
        <v>0</v>
      </c>
      <c r="N34" s="133"/>
      <c r="O34" s="133"/>
      <c r="P34" s="133">
        <v>0</v>
      </c>
      <c r="Q34" s="133">
        <v>0</v>
      </c>
    </row>
    <row r="35" spans="1:17" s="137" customFormat="1" ht="19.5" customHeight="1">
      <c r="A35" s="123" t="s">
        <v>192</v>
      </c>
      <c r="B35" s="124"/>
      <c r="C35" s="124" t="s">
        <v>128</v>
      </c>
      <c r="D35" s="124" t="s">
        <v>193</v>
      </c>
      <c r="E35" s="133">
        <v>0</v>
      </c>
      <c r="F35" s="133">
        <v>0</v>
      </c>
      <c r="G35" s="133">
        <v>0</v>
      </c>
      <c r="H35" s="125">
        <f t="shared" si="0"/>
        <v>32</v>
      </c>
      <c r="I35" s="125">
        <v>32</v>
      </c>
      <c r="J35" s="125">
        <v>0</v>
      </c>
      <c r="K35" s="125">
        <f t="shared" si="1"/>
        <v>32</v>
      </c>
      <c r="L35" s="125">
        <v>32</v>
      </c>
      <c r="M35" s="125">
        <v>0</v>
      </c>
      <c r="N35" s="133"/>
      <c r="O35" s="133"/>
      <c r="P35" s="133">
        <v>0</v>
      </c>
      <c r="Q35" s="133">
        <v>0</v>
      </c>
    </row>
    <row r="36" spans="1:17" s="137" customFormat="1" ht="19.5" customHeight="1">
      <c r="A36" s="123" t="s">
        <v>194</v>
      </c>
      <c r="B36" s="124"/>
      <c r="C36" s="124" t="s">
        <v>128</v>
      </c>
      <c r="D36" s="124" t="s">
        <v>195</v>
      </c>
      <c r="E36" s="133">
        <v>0</v>
      </c>
      <c r="F36" s="133">
        <v>0</v>
      </c>
      <c r="G36" s="133">
        <v>0</v>
      </c>
      <c r="H36" s="125">
        <f t="shared" si="0"/>
        <v>32</v>
      </c>
      <c r="I36" s="125">
        <v>32</v>
      </c>
      <c r="J36" s="125">
        <v>0</v>
      </c>
      <c r="K36" s="125">
        <f t="shared" si="1"/>
        <v>32</v>
      </c>
      <c r="L36" s="125">
        <v>32</v>
      </c>
      <c r="M36" s="125">
        <v>0</v>
      </c>
      <c r="N36" s="133"/>
      <c r="O36" s="133"/>
      <c r="P36" s="133">
        <v>0</v>
      </c>
      <c r="Q36" s="133">
        <v>0</v>
      </c>
    </row>
    <row r="37" spans="1:17" s="137" customFormat="1" ht="19.5" customHeight="1">
      <c r="A37" s="123" t="s">
        <v>196</v>
      </c>
      <c r="B37" s="124"/>
      <c r="C37" s="124" t="s">
        <v>128</v>
      </c>
      <c r="D37" s="124" t="s">
        <v>147</v>
      </c>
      <c r="E37" s="133">
        <v>0</v>
      </c>
      <c r="F37" s="133">
        <v>0</v>
      </c>
      <c r="G37" s="133">
        <v>0</v>
      </c>
      <c r="H37" s="125">
        <f t="shared" si="0"/>
        <v>6</v>
      </c>
      <c r="I37" s="125">
        <v>6</v>
      </c>
      <c r="J37" s="125">
        <v>0</v>
      </c>
      <c r="K37" s="125">
        <f t="shared" si="1"/>
        <v>6</v>
      </c>
      <c r="L37" s="125">
        <v>6</v>
      </c>
      <c r="M37" s="125">
        <v>0</v>
      </c>
      <c r="N37" s="133"/>
      <c r="O37" s="133"/>
      <c r="P37" s="133">
        <v>0</v>
      </c>
      <c r="Q37" s="133">
        <v>0</v>
      </c>
    </row>
    <row r="38" spans="1:17" s="138" customFormat="1" ht="19.5" customHeight="1">
      <c r="A38" s="146" t="s">
        <v>197</v>
      </c>
      <c r="B38" s="147"/>
      <c r="C38" s="147" t="s">
        <v>128</v>
      </c>
      <c r="D38" s="147" t="s">
        <v>198</v>
      </c>
      <c r="E38" s="148">
        <v>0</v>
      </c>
      <c r="F38" s="148">
        <v>0</v>
      </c>
      <c r="G38" s="148">
        <v>0</v>
      </c>
      <c r="H38" s="149">
        <f t="shared" si="0"/>
        <v>26</v>
      </c>
      <c r="I38" s="149">
        <v>26</v>
      </c>
      <c r="J38" s="149">
        <v>0</v>
      </c>
      <c r="K38" s="149">
        <f t="shared" si="1"/>
        <v>26</v>
      </c>
      <c r="L38" s="149">
        <v>26</v>
      </c>
      <c r="M38" s="149">
        <v>0</v>
      </c>
      <c r="N38" s="148"/>
      <c r="O38" s="148"/>
      <c r="P38" s="148">
        <v>0</v>
      </c>
      <c r="Q38" s="148">
        <v>0</v>
      </c>
    </row>
  </sheetData>
  <sheetProtection/>
  <mergeCells count="56">
    <mergeCell ref="A2:Q2"/>
    <mergeCell ref="P3:Q3"/>
    <mergeCell ref="A4:E4"/>
    <mergeCell ref="L4:M4"/>
    <mergeCell ref="P4:Q4"/>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horizontalCentered="1"/>
  <pageMargins left="0.39" right="0.28" top="0.39" bottom="0.39" header="0.51" footer="0.2"/>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2"/>
  <sheetViews>
    <sheetView showZeros="0" workbookViewId="0" topLeftCell="A1">
      <selection activeCell="F35" sqref="F35"/>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ht="14.25">
      <c r="A1" t="s">
        <v>232</v>
      </c>
    </row>
    <row r="2" spans="1:12" s="110" customFormat="1" ht="22.5">
      <c r="A2" s="115"/>
      <c r="B2" s="115"/>
      <c r="C2" s="116" t="s">
        <v>233</v>
      </c>
      <c r="D2" s="116"/>
      <c r="E2" s="116"/>
      <c r="F2" s="116"/>
      <c r="G2" s="116"/>
      <c r="H2" s="116"/>
      <c r="I2" s="116"/>
      <c r="J2" s="116"/>
      <c r="K2" s="116"/>
      <c r="L2" s="116"/>
    </row>
    <row r="3" spans="1:12" s="111" customFormat="1" ht="13.5" customHeight="1">
      <c r="A3" s="115"/>
      <c r="B3" s="115"/>
      <c r="C3" s="115"/>
      <c r="D3" s="115"/>
      <c r="E3" s="115"/>
      <c r="F3" s="115"/>
      <c r="G3" s="115"/>
      <c r="H3" s="115"/>
      <c r="I3" s="115"/>
      <c r="J3" s="115"/>
      <c r="K3" s="115"/>
      <c r="L3" s="132" t="s">
        <v>234</v>
      </c>
    </row>
    <row r="4" spans="1:12" s="112" customFormat="1" ht="13.5" customHeight="1">
      <c r="A4" s="117" t="s">
        <v>235</v>
      </c>
      <c r="B4" s="115"/>
      <c r="C4" s="115"/>
      <c r="D4" s="115"/>
      <c r="E4" s="115"/>
      <c r="F4" s="115"/>
      <c r="G4" s="115"/>
      <c r="H4" s="115"/>
      <c r="I4" s="115"/>
      <c r="J4" s="115"/>
      <c r="K4" s="115"/>
      <c r="L4" s="132" t="s">
        <v>4</v>
      </c>
    </row>
    <row r="5" spans="1:12" s="112" customFormat="1" ht="13.5" customHeight="1">
      <c r="A5" s="118" t="s">
        <v>236</v>
      </c>
      <c r="B5" s="119"/>
      <c r="C5" s="119"/>
      <c r="D5" s="119" t="s">
        <v>237</v>
      </c>
      <c r="E5" s="120"/>
      <c r="F5" s="120" t="s">
        <v>128</v>
      </c>
      <c r="G5" s="120" t="s">
        <v>128</v>
      </c>
      <c r="H5" s="119" t="s">
        <v>128</v>
      </c>
      <c r="I5" s="119" t="s">
        <v>128</v>
      </c>
      <c r="J5" s="119" t="s">
        <v>128</v>
      </c>
      <c r="K5" s="119" t="s">
        <v>128</v>
      </c>
      <c r="L5" s="119" t="s">
        <v>128</v>
      </c>
    </row>
    <row r="6" spans="1:12" s="112" customFormat="1" ht="13.5" customHeight="1">
      <c r="A6" s="121" t="s">
        <v>238</v>
      </c>
      <c r="B6" s="122" t="s">
        <v>136</v>
      </c>
      <c r="C6" s="122" t="s">
        <v>9</v>
      </c>
      <c r="D6" s="122" t="s">
        <v>238</v>
      </c>
      <c r="E6" s="122" t="s">
        <v>136</v>
      </c>
      <c r="F6" s="122" t="s">
        <v>9</v>
      </c>
      <c r="G6" s="122" t="s">
        <v>238</v>
      </c>
      <c r="H6" s="122" t="s">
        <v>136</v>
      </c>
      <c r="I6" s="122" t="s">
        <v>9</v>
      </c>
      <c r="J6" s="122" t="s">
        <v>238</v>
      </c>
      <c r="K6" s="122" t="s">
        <v>136</v>
      </c>
      <c r="L6" s="122" t="s">
        <v>9</v>
      </c>
    </row>
    <row r="7" spans="1:12" s="112" customFormat="1" ht="13.5" customHeight="1">
      <c r="A7" s="121"/>
      <c r="B7" s="122" t="s">
        <v>128</v>
      </c>
      <c r="C7" s="122" t="s">
        <v>128</v>
      </c>
      <c r="D7" s="122" t="s">
        <v>128</v>
      </c>
      <c r="E7" s="122" t="s">
        <v>128</v>
      </c>
      <c r="F7" s="122" t="s">
        <v>128</v>
      </c>
      <c r="G7" s="122" t="s">
        <v>128</v>
      </c>
      <c r="H7" s="122" t="s">
        <v>128</v>
      </c>
      <c r="I7" s="122" t="s">
        <v>128</v>
      </c>
      <c r="J7" s="122" t="s">
        <v>128</v>
      </c>
      <c r="K7" s="122" t="s">
        <v>128</v>
      </c>
      <c r="L7" s="122" t="s">
        <v>128</v>
      </c>
    </row>
    <row r="8" spans="1:12" s="112" customFormat="1" ht="13.5" customHeight="1">
      <c r="A8" s="123" t="s">
        <v>239</v>
      </c>
      <c r="B8" s="124" t="s">
        <v>240</v>
      </c>
      <c r="C8" s="125">
        <v>1779.59</v>
      </c>
      <c r="D8" s="124" t="s">
        <v>241</v>
      </c>
      <c r="E8" s="124" t="s">
        <v>242</v>
      </c>
      <c r="F8" s="125">
        <v>352.77</v>
      </c>
      <c r="G8" s="124" t="s">
        <v>243</v>
      </c>
      <c r="H8" s="124" t="s">
        <v>244</v>
      </c>
      <c r="I8" s="128"/>
      <c r="J8" s="124" t="s">
        <v>245</v>
      </c>
      <c r="K8" s="124" t="s">
        <v>246</v>
      </c>
      <c r="L8" s="128"/>
    </row>
    <row r="9" spans="1:12" s="112" customFormat="1" ht="13.5" customHeight="1">
      <c r="A9" s="123" t="s">
        <v>247</v>
      </c>
      <c r="B9" s="124" t="s">
        <v>248</v>
      </c>
      <c r="C9" s="125">
        <v>382.24</v>
      </c>
      <c r="D9" s="124" t="s">
        <v>249</v>
      </c>
      <c r="E9" s="124" t="s">
        <v>250</v>
      </c>
      <c r="F9" s="125">
        <v>17.86</v>
      </c>
      <c r="G9" s="124" t="s">
        <v>251</v>
      </c>
      <c r="H9" s="124" t="s">
        <v>252</v>
      </c>
      <c r="I9" s="128"/>
      <c r="J9" s="124" t="s">
        <v>253</v>
      </c>
      <c r="K9" s="124" t="s">
        <v>254</v>
      </c>
      <c r="L9" s="128"/>
    </row>
    <row r="10" spans="1:12" s="113" customFormat="1" ht="13.5" customHeight="1">
      <c r="A10" s="123" t="s">
        <v>255</v>
      </c>
      <c r="B10" s="124" t="s">
        <v>256</v>
      </c>
      <c r="C10" s="125">
        <v>520.57</v>
      </c>
      <c r="D10" s="124" t="s">
        <v>257</v>
      </c>
      <c r="E10" s="124" t="s">
        <v>258</v>
      </c>
      <c r="F10" s="125">
        <v>18.5</v>
      </c>
      <c r="G10" s="124" t="s">
        <v>259</v>
      </c>
      <c r="H10" s="124" t="s">
        <v>260</v>
      </c>
      <c r="I10" s="128"/>
      <c r="J10" s="124" t="s">
        <v>261</v>
      </c>
      <c r="K10" s="124" t="s">
        <v>262</v>
      </c>
      <c r="L10" s="128"/>
    </row>
    <row r="11" spans="1:12" s="113" customFormat="1" ht="13.5" customHeight="1">
      <c r="A11" s="123" t="s">
        <v>263</v>
      </c>
      <c r="B11" s="124" t="s">
        <v>264</v>
      </c>
      <c r="C11" s="125">
        <v>485.76</v>
      </c>
      <c r="D11" s="124" t="s">
        <v>265</v>
      </c>
      <c r="E11" s="124" t="s">
        <v>266</v>
      </c>
      <c r="F11" s="125">
        <v>5</v>
      </c>
      <c r="G11" s="124" t="s">
        <v>267</v>
      </c>
      <c r="H11" s="124" t="s">
        <v>268</v>
      </c>
      <c r="I11" s="128"/>
      <c r="J11" s="124" t="s">
        <v>269</v>
      </c>
      <c r="K11" s="124" t="s">
        <v>270</v>
      </c>
      <c r="L11" s="133"/>
    </row>
    <row r="12" spans="1:12" s="113" customFormat="1" ht="13.5" customHeight="1">
      <c r="A12" s="123" t="s">
        <v>271</v>
      </c>
      <c r="B12" s="124" t="s">
        <v>272</v>
      </c>
      <c r="C12" s="125"/>
      <c r="D12" s="124" t="s">
        <v>273</v>
      </c>
      <c r="E12" s="124" t="s">
        <v>274</v>
      </c>
      <c r="F12" s="125"/>
      <c r="G12" s="124" t="s">
        <v>275</v>
      </c>
      <c r="H12" s="124" t="s">
        <v>276</v>
      </c>
      <c r="I12" s="128"/>
      <c r="J12" s="124" t="s">
        <v>277</v>
      </c>
      <c r="K12" s="124" t="s">
        <v>254</v>
      </c>
      <c r="L12" s="133"/>
    </row>
    <row r="13" spans="1:12" s="113" customFormat="1" ht="13.5" customHeight="1">
      <c r="A13" s="123" t="s">
        <v>278</v>
      </c>
      <c r="B13" s="124" t="s">
        <v>279</v>
      </c>
      <c r="C13" s="125"/>
      <c r="D13" s="124" t="s">
        <v>280</v>
      </c>
      <c r="E13" s="124" t="s">
        <v>281</v>
      </c>
      <c r="F13" s="125">
        <v>8.67</v>
      </c>
      <c r="G13" s="124" t="s">
        <v>282</v>
      </c>
      <c r="H13" s="124" t="s">
        <v>283</v>
      </c>
      <c r="I13" s="128"/>
      <c r="J13" s="124" t="s">
        <v>284</v>
      </c>
      <c r="K13" s="124" t="s">
        <v>285</v>
      </c>
      <c r="L13" s="133"/>
    </row>
    <row r="14" spans="1:12" s="113" customFormat="1" ht="13.5" customHeight="1">
      <c r="A14" s="123" t="s">
        <v>286</v>
      </c>
      <c r="B14" s="124" t="s">
        <v>287</v>
      </c>
      <c r="C14" s="125">
        <v>160.38</v>
      </c>
      <c r="D14" s="124" t="s">
        <v>288</v>
      </c>
      <c r="E14" s="124" t="s">
        <v>289</v>
      </c>
      <c r="F14" s="125">
        <v>2.23</v>
      </c>
      <c r="G14" s="124" t="s">
        <v>290</v>
      </c>
      <c r="H14" s="124" t="s">
        <v>291</v>
      </c>
      <c r="I14" s="128"/>
      <c r="J14" s="124" t="s">
        <v>292</v>
      </c>
      <c r="K14" s="124" t="s">
        <v>293</v>
      </c>
      <c r="L14" s="133"/>
    </row>
    <row r="15" spans="1:12" s="113" customFormat="1" ht="13.5" customHeight="1">
      <c r="A15" s="123" t="s">
        <v>294</v>
      </c>
      <c r="B15" s="124" t="s">
        <v>295</v>
      </c>
      <c r="C15" s="125">
        <v>15.67</v>
      </c>
      <c r="D15" s="124" t="s">
        <v>296</v>
      </c>
      <c r="E15" s="124" t="s">
        <v>297</v>
      </c>
      <c r="F15" s="125">
        <v>12.62</v>
      </c>
      <c r="G15" s="124" t="s">
        <v>298</v>
      </c>
      <c r="H15" s="124" t="s">
        <v>299</v>
      </c>
      <c r="I15" s="128"/>
      <c r="J15" s="124" t="s">
        <v>300</v>
      </c>
      <c r="K15" s="124" t="s">
        <v>301</v>
      </c>
      <c r="L15" s="133"/>
    </row>
    <row r="16" spans="1:12" s="113" customFormat="1" ht="13.5" customHeight="1">
      <c r="A16" s="123" t="s">
        <v>302</v>
      </c>
      <c r="B16" s="124" t="s">
        <v>303</v>
      </c>
      <c r="C16" s="125">
        <v>69.81</v>
      </c>
      <c r="D16" s="124" t="s">
        <v>304</v>
      </c>
      <c r="E16" s="124" t="s">
        <v>305</v>
      </c>
      <c r="F16" s="125"/>
      <c r="G16" s="124" t="s">
        <v>306</v>
      </c>
      <c r="H16" s="124" t="s">
        <v>307</v>
      </c>
      <c r="I16" s="128"/>
      <c r="J16" s="124" t="s">
        <v>308</v>
      </c>
      <c r="K16" s="124" t="s">
        <v>262</v>
      </c>
      <c r="L16" s="133"/>
    </row>
    <row r="17" spans="1:12" s="113" customFormat="1" ht="13.5" customHeight="1">
      <c r="A17" s="123" t="s">
        <v>309</v>
      </c>
      <c r="B17" s="124" t="s">
        <v>310</v>
      </c>
      <c r="C17" s="125">
        <v>42.81</v>
      </c>
      <c r="D17" s="124" t="s">
        <v>311</v>
      </c>
      <c r="E17" s="124" t="s">
        <v>312</v>
      </c>
      <c r="F17" s="125">
        <v>15.73</v>
      </c>
      <c r="G17" s="124" t="s">
        <v>313</v>
      </c>
      <c r="H17" s="124" t="s">
        <v>314</v>
      </c>
      <c r="I17" s="128"/>
      <c r="J17" s="124" t="s">
        <v>315</v>
      </c>
      <c r="K17" s="124" t="s">
        <v>316</v>
      </c>
      <c r="L17" s="128"/>
    </row>
    <row r="18" spans="1:12" s="113" customFormat="1" ht="13.5" customHeight="1">
      <c r="A18" s="123" t="s">
        <v>317</v>
      </c>
      <c r="B18" s="124" t="s">
        <v>318</v>
      </c>
      <c r="C18" s="125">
        <v>12.28</v>
      </c>
      <c r="D18" s="124" t="s">
        <v>319</v>
      </c>
      <c r="E18" s="124" t="s">
        <v>320</v>
      </c>
      <c r="F18" s="125">
        <v>35.7</v>
      </c>
      <c r="G18" s="124" t="s">
        <v>321</v>
      </c>
      <c r="H18" s="124" t="s">
        <v>322</v>
      </c>
      <c r="I18" s="128"/>
      <c r="J18" s="124" t="s">
        <v>323</v>
      </c>
      <c r="K18" s="124" t="s">
        <v>324</v>
      </c>
      <c r="L18" s="128"/>
    </row>
    <row r="19" spans="1:12" s="113" customFormat="1" ht="13.5" customHeight="1">
      <c r="A19" s="123" t="s">
        <v>325</v>
      </c>
      <c r="B19" s="124" t="s">
        <v>189</v>
      </c>
      <c r="C19" s="125">
        <v>90.07</v>
      </c>
      <c r="D19" s="124" t="s">
        <v>326</v>
      </c>
      <c r="E19" s="124" t="s">
        <v>327</v>
      </c>
      <c r="F19" s="125"/>
      <c r="G19" s="124" t="s">
        <v>328</v>
      </c>
      <c r="H19" s="124" t="s">
        <v>329</v>
      </c>
      <c r="I19" s="128"/>
      <c r="J19" s="124" t="s">
        <v>330</v>
      </c>
      <c r="K19" s="124" t="s">
        <v>331</v>
      </c>
      <c r="L19" s="128"/>
    </row>
    <row r="20" spans="1:12" s="113" customFormat="1" ht="13.5" customHeight="1">
      <c r="A20" s="123" t="s">
        <v>332</v>
      </c>
      <c r="B20" s="124" t="s">
        <v>333</v>
      </c>
      <c r="C20" s="125"/>
      <c r="D20" s="124" t="s">
        <v>334</v>
      </c>
      <c r="E20" s="124" t="s">
        <v>335</v>
      </c>
      <c r="F20" s="125">
        <v>11.19</v>
      </c>
      <c r="G20" s="124" t="s">
        <v>336</v>
      </c>
      <c r="H20" s="124" t="s">
        <v>337</v>
      </c>
      <c r="I20" s="128"/>
      <c r="J20" s="124" t="s">
        <v>338</v>
      </c>
      <c r="K20" s="124" t="s">
        <v>339</v>
      </c>
      <c r="L20" s="133"/>
    </row>
    <row r="21" spans="1:12" s="113" customFormat="1" ht="13.5" customHeight="1">
      <c r="A21" s="123" t="s">
        <v>340</v>
      </c>
      <c r="B21" s="124" t="s">
        <v>341</v>
      </c>
      <c r="C21" s="125"/>
      <c r="D21" s="124" t="s">
        <v>342</v>
      </c>
      <c r="E21" s="124" t="s">
        <v>343</v>
      </c>
      <c r="F21" s="125">
        <v>1.22</v>
      </c>
      <c r="G21" s="124" t="s">
        <v>344</v>
      </c>
      <c r="H21" s="124" t="s">
        <v>345</v>
      </c>
      <c r="I21" s="125">
        <v>28.22</v>
      </c>
      <c r="J21" s="124" t="s">
        <v>346</v>
      </c>
      <c r="K21" s="124" t="s">
        <v>347</v>
      </c>
      <c r="L21" s="133"/>
    </row>
    <row r="22" spans="1:12" s="113" customFormat="1" ht="13.5" customHeight="1">
      <c r="A22" s="123" t="s">
        <v>348</v>
      </c>
      <c r="B22" s="124" t="s">
        <v>349</v>
      </c>
      <c r="C22" s="125">
        <v>300.4</v>
      </c>
      <c r="D22" s="124" t="s">
        <v>350</v>
      </c>
      <c r="E22" s="124" t="s">
        <v>351</v>
      </c>
      <c r="F22" s="125">
        <v>7.86</v>
      </c>
      <c r="G22" s="124" t="s">
        <v>352</v>
      </c>
      <c r="H22" s="124" t="s">
        <v>252</v>
      </c>
      <c r="I22" s="125"/>
      <c r="J22" s="124" t="s">
        <v>353</v>
      </c>
      <c r="K22" s="124" t="s">
        <v>354</v>
      </c>
      <c r="L22" s="133"/>
    </row>
    <row r="23" spans="1:12" s="113" customFormat="1" ht="13.5" customHeight="1">
      <c r="A23" s="123" t="s">
        <v>355</v>
      </c>
      <c r="B23" s="124" t="s">
        <v>356</v>
      </c>
      <c r="C23" s="125">
        <v>71.68</v>
      </c>
      <c r="D23" s="124" t="s">
        <v>357</v>
      </c>
      <c r="E23" s="124" t="s">
        <v>358</v>
      </c>
      <c r="F23" s="125">
        <v>1.52</v>
      </c>
      <c r="G23" s="124" t="s">
        <v>359</v>
      </c>
      <c r="H23" s="124" t="s">
        <v>260</v>
      </c>
      <c r="I23" s="125">
        <v>28.22</v>
      </c>
      <c r="J23" s="124" t="s">
        <v>360</v>
      </c>
      <c r="K23" s="124" t="s">
        <v>361</v>
      </c>
      <c r="L23" s="133"/>
    </row>
    <row r="24" spans="1:12" s="113" customFormat="1" ht="13.5" customHeight="1">
      <c r="A24" s="123" t="s">
        <v>362</v>
      </c>
      <c r="B24" s="124" t="s">
        <v>363</v>
      </c>
      <c r="C24" s="125">
        <v>163.23</v>
      </c>
      <c r="D24" s="124" t="s">
        <v>364</v>
      </c>
      <c r="E24" s="124" t="s">
        <v>365</v>
      </c>
      <c r="F24" s="125">
        <v>5.49</v>
      </c>
      <c r="G24" s="124" t="s">
        <v>366</v>
      </c>
      <c r="H24" s="124" t="s">
        <v>268</v>
      </c>
      <c r="I24" s="133"/>
      <c r="J24" s="124" t="s">
        <v>367</v>
      </c>
      <c r="K24" s="124" t="s">
        <v>368</v>
      </c>
      <c r="L24" s="133"/>
    </row>
    <row r="25" spans="1:12" s="113" customFormat="1" ht="13.5" customHeight="1">
      <c r="A25" s="123" t="s">
        <v>369</v>
      </c>
      <c r="B25" s="124" t="s">
        <v>370</v>
      </c>
      <c r="C25" s="125"/>
      <c r="D25" s="124" t="s">
        <v>371</v>
      </c>
      <c r="E25" s="124" t="s">
        <v>372</v>
      </c>
      <c r="F25" s="125"/>
      <c r="G25" s="124" t="s">
        <v>373</v>
      </c>
      <c r="H25" s="124" t="s">
        <v>276</v>
      </c>
      <c r="I25" s="133"/>
      <c r="J25" s="124" t="s">
        <v>128</v>
      </c>
      <c r="K25" s="124" t="s">
        <v>128</v>
      </c>
      <c r="L25" s="134"/>
    </row>
    <row r="26" spans="1:12" s="113" customFormat="1" ht="13.5" customHeight="1">
      <c r="A26" s="123" t="s">
        <v>374</v>
      </c>
      <c r="B26" s="124" t="s">
        <v>375</v>
      </c>
      <c r="C26" s="125">
        <v>48.53</v>
      </c>
      <c r="D26" s="124" t="s">
        <v>376</v>
      </c>
      <c r="E26" s="124" t="s">
        <v>377</v>
      </c>
      <c r="F26" s="125"/>
      <c r="G26" s="124" t="s">
        <v>378</v>
      </c>
      <c r="H26" s="124" t="s">
        <v>283</v>
      </c>
      <c r="I26" s="133"/>
      <c r="J26" s="124" t="s">
        <v>128</v>
      </c>
      <c r="K26" s="124" t="s">
        <v>128</v>
      </c>
      <c r="L26" s="134"/>
    </row>
    <row r="27" spans="1:12" s="113" customFormat="1" ht="13.5" customHeight="1">
      <c r="A27" s="123" t="s">
        <v>379</v>
      </c>
      <c r="B27" s="124" t="s">
        <v>380</v>
      </c>
      <c r="C27" s="125">
        <v>13.25</v>
      </c>
      <c r="D27" s="124" t="s">
        <v>381</v>
      </c>
      <c r="E27" s="124" t="s">
        <v>382</v>
      </c>
      <c r="F27" s="125"/>
      <c r="G27" s="124" t="s">
        <v>383</v>
      </c>
      <c r="H27" s="124" t="s">
        <v>291</v>
      </c>
      <c r="I27" s="133"/>
      <c r="J27" s="124" t="s">
        <v>128</v>
      </c>
      <c r="K27" s="124" t="s">
        <v>128</v>
      </c>
      <c r="L27" s="134"/>
    </row>
    <row r="28" spans="1:12" s="113" customFormat="1" ht="13.5" customHeight="1">
      <c r="A28" s="123" t="s">
        <v>384</v>
      </c>
      <c r="B28" s="124" t="s">
        <v>385</v>
      </c>
      <c r="C28" s="125"/>
      <c r="D28" s="124" t="s">
        <v>386</v>
      </c>
      <c r="E28" s="124" t="s">
        <v>387</v>
      </c>
      <c r="F28" s="125">
        <v>26.04</v>
      </c>
      <c r="G28" s="124" t="s">
        <v>388</v>
      </c>
      <c r="H28" s="124" t="s">
        <v>299</v>
      </c>
      <c r="I28" s="133"/>
      <c r="J28" s="124" t="s">
        <v>128</v>
      </c>
      <c r="K28" s="124" t="s">
        <v>128</v>
      </c>
      <c r="L28" s="134"/>
    </row>
    <row r="29" spans="1:12" s="113" customFormat="1" ht="13.5" customHeight="1">
      <c r="A29" s="123" t="s">
        <v>389</v>
      </c>
      <c r="B29" s="124" t="s">
        <v>390</v>
      </c>
      <c r="C29" s="125"/>
      <c r="D29" s="124" t="s">
        <v>391</v>
      </c>
      <c r="E29" s="124" t="s">
        <v>392</v>
      </c>
      <c r="F29" s="125">
        <v>23.18</v>
      </c>
      <c r="G29" s="124" t="s">
        <v>393</v>
      </c>
      <c r="H29" s="124" t="s">
        <v>394</v>
      </c>
      <c r="I29" s="133"/>
      <c r="J29" s="124" t="s">
        <v>128</v>
      </c>
      <c r="K29" s="124" t="s">
        <v>128</v>
      </c>
      <c r="L29" s="134"/>
    </row>
    <row r="30" spans="1:12" s="113" customFormat="1" ht="13.5" customHeight="1">
      <c r="A30" s="123" t="s">
        <v>395</v>
      </c>
      <c r="B30" s="124" t="s">
        <v>396</v>
      </c>
      <c r="C30" s="125"/>
      <c r="D30" s="124" t="s">
        <v>397</v>
      </c>
      <c r="E30" s="124" t="s">
        <v>398</v>
      </c>
      <c r="F30" s="125">
        <v>14.05</v>
      </c>
      <c r="G30" s="124" t="s">
        <v>399</v>
      </c>
      <c r="H30" s="124" t="s">
        <v>400</v>
      </c>
      <c r="I30" s="133"/>
      <c r="J30" s="124" t="s">
        <v>128</v>
      </c>
      <c r="K30" s="124" t="s">
        <v>128</v>
      </c>
      <c r="L30" s="134"/>
    </row>
    <row r="31" spans="1:12" s="113" customFormat="1" ht="13.5" customHeight="1">
      <c r="A31" s="123" t="s">
        <v>401</v>
      </c>
      <c r="B31" s="124" t="s">
        <v>402</v>
      </c>
      <c r="C31" s="125">
        <v>3.71</v>
      </c>
      <c r="D31" s="124" t="s">
        <v>403</v>
      </c>
      <c r="E31" s="124" t="s">
        <v>404</v>
      </c>
      <c r="F31" s="125"/>
      <c r="G31" s="124" t="s">
        <v>405</v>
      </c>
      <c r="H31" s="124" t="s">
        <v>406</v>
      </c>
      <c r="I31" s="133"/>
      <c r="J31" s="124" t="s">
        <v>128</v>
      </c>
      <c r="K31" s="124" t="s">
        <v>128</v>
      </c>
      <c r="L31" s="134"/>
    </row>
    <row r="32" spans="1:12" s="113" customFormat="1" ht="13.5" customHeight="1">
      <c r="A32" s="123" t="s">
        <v>407</v>
      </c>
      <c r="B32" s="124" t="s">
        <v>408</v>
      </c>
      <c r="C32" s="125"/>
      <c r="D32" s="124" t="s">
        <v>409</v>
      </c>
      <c r="E32" s="124" t="s">
        <v>410</v>
      </c>
      <c r="F32" s="125">
        <v>10.14</v>
      </c>
      <c r="G32" s="124" t="s">
        <v>411</v>
      </c>
      <c r="H32" s="124" t="s">
        <v>412</v>
      </c>
      <c r="I32" s="133"/>
      <c r="J32" s="124" t="s">
        <v>128</v>
      </c>
      <c r="K32" s="124" t="s">
        <v>128</v>
      </c>
      <c r="L32" s="134"/>
    </row>
    <row r="33" spans="1:12" s="113" customFormat="1" ht="13.5" customHeight="1">
      <c r="A33" s="123" t="s">
        <v>413</v>
      </c>
      <c r="B33" s="124" t="s">
        <v>414</v>
      </c>
      <c r="C33" s="125"/>
      <c r="D33" s="124" t="s">
        <v>415</v>
      </c>
      <c r="E33" s="124" t="s">
        <v>416</v>
      </c>
      <c r="F33" s="125">
        <v>102.39</v>
      </c>
      <c r="G33" s="124" t="s">
        <v>417</v>
      </c>
      <c r="H33" s="124" t="s">
        <v>307</v>
      </c>
      <c r="I33" s="133"/>
      <c r="J33" s="124" t="s">
        <v>128</v>
      </c>
      <c r="K33" s="124" t="s">
        <v>128</v>
      </c>
      <c r="L33" s="134"/>
    </row>
    <row r="34" spans="1:12" s="113" customFormat="1" ht="13.5" customHeight="1">
      <c r="A34" s="123" t="s">
        <v>128</v>
      </c>
      <c r="B34" s="124" t="s">
        <v>128</v>
      </c>
      <c r="C34" s="126"/>
      <c r="D34" s="124" t="s">
        <v>418</v>
      </c>
      <c r="E34" s="124" t="s">
        <v>419</v>
      </c>
      <c r="F34" s="125"/>
      <c r="G34" s="124" t="s">
        <v>420</v>
      </c>
      <c r="H34" s="124" t="s">
        <v>314</v>
      </c>
      <c r="I34" s="133"/>
      <c r="J34" s="124" t="s">
        <v>128</v>
      </c>
      <c r="K34" s="124" t="s">
        <v>128</v>
      </c>
      <c r="L34" s="134"/>
    </row>
    <row r="35" spans="1:12" s="113" customFormat="1" ht="13.5" customHeight="1">
      <c r="A35" s="123" t="s">
        <v>128</v>
      </c>
      <c r="B35" s="124" t="s">
        <v>128</v>
      </c>
      <c r="C35" s="126"/>
      <c r="D35" s="124" t="s">
        <v>421</v>
      </c>
      <c r="E35" s="124" t="s">
        <v>422</v>
      </c>
      <c r="F35" s="125">
        <v>33.38</v>
      </c>
      <c r="G35" s="124" t="s">
        <v>423</v>
      </c>
      <c r="H35" s="124" t="s">
        <v>322</v>
      </c>
      <c r="I35" s="133"/>
      <c r="J35" s="124" t="s">
        <v>128</v>
      </c>
      <c r="K35" s="124" t="s">
        <v>128</v>
      </c>
      <c r="L35" s="134"/>
    </row>
    <row r="36" spans="1:12" s="113" customFormat="1" ht="13.5" customHeight="1">
      <c r="A36" s="123" t="s">
        <v>128</v>
      </c>
      <c r="B36" s="124" t="s">
        <v>128</v>
      </c>
      <c r="C36" s="126"/>
      <c r="D36" s="124" t="s">
        <v>424</v>
      </c>
      <c r="E36" s="124" t="s">
        <v>425</v>
      </c>
      <c r="F36" s="125"/>
      <c r="G36" s="124" t="s">
        <v>426</v>
      </c>
      <c r="H36" s="124" t="s">
        <v>329</v>
      </c>
      <c r="I36" s="133"/>
      <c r="J36" s="124" t="s">
        <v>128</v>
      </c>
      <c r="K36" s="124" t="s">
        <v>128</v>
      </c>
      <c r="L36" s="134"/>
    </row>
    <row r="37" spans="1:12" s="114" customFormat="1" ht="13.5" customHeight="1">
      <c r="A37" s="123" t="s">
        <v>128</v>
      </c>
      <c r="B37" s="124" t="s">
        <v>128</v>
      </c>
      <c r="C37" s="126"/>
      <c r="D37" s="124" t="s">
        <v>427</v>
      </c>
      <c r="E37" s="124" t="s">
        <v>428</v>
      </c>
      <c r="F37" s="125"/>
      <c r="G37" s="124" t="s">
        <v>128</v>
      </c>
      <c r="H37" s="124" t="s">
        <v>128</v>
      </c>
      <c r="I37" s="124"/>
      <c r="J37" s="124" t="s">
        <v>128</v>
      </c>
      <c r="K37" s="124" t="s">
        <v>128</v>
      </c>
      <c r="L37" s="134" t="s">
        <v>128</v>
      </c>
    </row>
    <row r="38" spans="1:12" s="114" customFormat="1" ht="13.5" customHeight="1">
      <c r="A38" s="123" t="s">
        <v>128</v>
      </c>
      <c r="B38" s="124" t="s">
        <v>128</v>
      </c>
      <c r="C38" s="126"/>
      <c r="D38" s="124" t="s">
        <v>429</v>
      </c>
      <c r="E38" s="124" t="s">
        <v>430</v>
      </c>
      <c r="F38" s="125"/>
      <c r="G38" s="124" t="s">
        <v>128</v>
      </c>
      <c r="H38" s="124" t="s">
        <v>128</v>
      </c>
      <c r="I38" s="124"/>
      <c r="J38" s="124" t="s">
        <v>128</v>
      </c>
      <c r="K38" s="124" t="s">
        <v>128</v>
      </c>
      <c r="L38" s="134" t="s">
        <v>128</v>
      </c>
    </row>
    <row r="39" spans="1:12" ht="15.75">
      <c r="A39" s="123" t="s">
        <v>128</v>
      </c>
      <c r="B39" s="124" t="s">
        <v>128</v>
      </c>
      <c r="C39" s="126"/>
      <c r="D39" s="124" t="s">
        <v>431</v>
      </c>
      <c r="E39" s="124" t="s">
        <v>432</v>
      </c>
      <c r="F39" s="125"/>
      <c r="G39" s="124" t="s">
        <v>128</v>
      </c>
      <c r="H39" s="124" t="s">
        <v>128</v>
      </c>
      <c r="I39" s="124"/>
      <c r="J39" s="124" t="s">
        <v>128</v>
      </c>
      <c r="K39" s="124" t="s">
        <v>128</v>
      </c>
      <c r="L39" s="134" t="s">
        <v>128</v>
      </c>
    </row>
    <row r="40" spans="1:12" ht="15.75">
      <c r="A40" s="123" t="s">
        <v>128</v>
      </c>
      <c r="B40" s="124" t="s">
        <v>128</v>
      </c>
      <c r="C40" s="126"/>
      <c r="D40" s="124" t="s">
        <v>433</v>
      </c>
      <c r="E40" s="124" t="s">
        <v>434</v>
      </c>
      <c r="F40" s="125"/>
      <c r="G40" s="124" t="s">
        <v>128</v>
      </c>
      <c r="H40" s="124" t="s">
        <v>128</v>
      </c>
      <c r="I40" s="124" t="s">
        <v>128</v>
      </c>
      <c r="J40" s="124" t="s">
        <v>128</v>
      </c>
      <c r="K40" s="124" t="s">
        <v>128</v>
      </c>
      <c r="L40" s="134" t="s">
        <v>128</v>
      </c>
    </row>
    <row r="41" spans="1:12" ht="15.75">
      <c r="A41" s="127" t="s">
        <v>435</v>
      </c>
      <c r="B41" s="128"/>
      <c r="C41" s="125">
        <v>2079.99</v>
      </c>
      <c r="D41" s="128" t="s">
        <v>436</v>
      </c>
      <c r="E41" s="128"/>
      <c r="F41" s="128" t="s">
        <v>128</v>
      </c>
      <c r="G41" s="128" t="s">
        <v>128</v>
      </c>
      <c r="H41" s="128" t="s">
        <v>128</v>
      </c>
      <c r="I41" s="128" t="s">
        <v>128</v>
      </c>
      <c r="J41" s="128" t="s">
        <v>128</v>
      </c>
      <c r="K41" s="128" t="s">
        <v>128</v>
      </c>
      <c r="L41" s="125">
        <v>380.99</v>
      </c>
    </row>
    <row r="42" spans="1:12" ht="14.25">
      <c r="A42" s="129" t="s">
        <v>437</v>
      </c>
      <c r="B42" s="130"/>
      <c r="C42" s="130" t="s">
        <v>128</v>
      </c>
      <c r="D42" s="130" t="s">
        <v>128</v>
      </c>
      <c r="E42" s="131" t="s">
        <v>128</v>
      </c>
      <c r="F42" s="131" t="s">
        <v>128</v>
      </c>
      <c r="G42" s="131" t="s">
        <v>128</v>
      </c>
      <c r="H42" s="130" t="s">
        <v>128</v>
      </c>
      <c r="I42" s="130" t="s">
        <v>128</v>
      </c>
      <c r="J42" s="130" t="s">
        <v>128</v>
      </c>
      <c r="K42" s="130" t="s">
        <v>128</v>
      </c>
      <c r="L42" s="130" t="s">
        <v>128</v>
      </c>
    </row>
  </sheetData>
  <sheetProtection/>
  <mergeCells count="18">
    <mergeCell ref="C2:L2"/>
    <mergeCell ref="A5:C5"/>
    <mergeCell ref="D5:L5"/>
    <mergeCell ref="A41:B41"/>
    <mergeCell ref="D41:K41"/>
    <mergeCell ref="A42:L42"/>
    <mergeCell ref="A6:A7"/>
    <mergeCell ref="B6:B7"/>
    <mergeCell ref="C6:C7"/>
    <mergeCell ref="D6:D7"/>
    <mergeCell ref="E6:E7"/>
    <mergeCell ref="F6:F7"/>
    <mergeCell ref="G6:G7"/>
    <mergeCell ref="H6:H7"/>
    <mergeCell ref="I6:I7"/>
    <mergeCell ref="J6:J7"/>
    <mergeCell ref="K6:K7"/>
    <mergeCell ref="L6:L7"/>
  </mergeCells>
  <printOptions horizontalCentered="1"/>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8"/>
  <sheetViews>
    <sheetView workbookViewId="0" topLeftCell="A1">
      <selection activeCell="H6" sqref="H6:H7"/>
    </sheetView>
  </sheetViews>
  <sheetFormatPr defaultColWidth="9.00390625" defaultRowHeight="14.25"/>
  <cols>
    <col min="1" max="3" width="3.75390625" style="47" customWidth="1"/>
    <col min="4" max="17" width="7.875" style="47" customWidth="1"/>
    <col min="18" max="16384" width="9.00390625" style="47" customWidth="1"/>
  </cols>
  <sheetData>
    <row r="1" ht="14.25">
      <c r="A1" t="s">
        <v>438</v>
      </c>
    </row>
    <row r="2" spans="1:17" ht="35.25" customHeight="1">
      <c r="A2" s="29" t="s">
        <v>439</v>
      </c>
      <c r="B2" s="29"/>
      <c r="C2" s="29"/>
      <c r="D2" s="29"/>
      <c r="E2" s="29"/>
      <c r="F2" s="29"/>
      <c r="G2" s="29"/>
      <c r="H2" s="29"/>
      <c r="I2" s="29"/>
      <c r="J2" s="29"/>
      <c r="K2" s="29"/>
      <c r="L2" s="29"/>
      <c r="M2" s="29"/>
      <c r="N2" s="29"/>
      <c r="O2" s="29"/>
      <c r="P2" s="29"/>
      <c r="Q2" s="29"/>
    </row>
    <row r="3" spans="1:17" ht="18" customHeight="1">
      <c r="A3" s="64"/>
      <c r="B3" s="64"/>
      <c r="C3" s="64"/>
      <c r="D3" s="64"/>
      <c r="E3" s="64"/>
      <c r="F3" s="64"/>
      <c r="G3" s="64"/>
      <c r="H3" s="64"/>
      <c r="I3" s="64"/>
      <c r="J3" s="64"/>
      <c r="K3" s="64"/>
      <c r="L3" s="64"/>
      <c r="N3" s="83"/>
      <c r="O3" s="92"/>
      <c r="P3" s="92"/>
      <c r="Q3" s="93" t="s">
        <v>440</v>
      </c>
    </row>
    <row r="4" spans="1:17" ht="18" customHeight="1">
      <c r="A4" s="65" t="s">
        <v>3</v>
      </c>
      <c r="B4" s="65"/>
      <c r="C4" s="65"/>
      <c r="D4" s="65"/>
      <c r="E4" s="66"/>
      <c r="F4" s="66"/>
      <c r="G4" s="67"/>
      <c r="H4" s="67"/>
      <c r="I4" s="67"/>
      <c r="J4" s="67"/>
      <c r="K4" s="67"/>
      <c r="L4" s="67"/>
      <c r="N4" s="105"/>
      <c r="O4" s="92"/>
      <c r="P4" s="92"/>
      <c r="Q4" s="108" t="s">
        <v>4</v>
      </c>
    </row>
    <row r="5" spans="1:17" s="60" customFormat="1" ht="39.75" customHeight="1">
      <c r="A5" s="68" t="s">
        <v>127</v>
      </c>
      <c r="B5" s="68"/>
      <c r="C5" s="68"/>
      <c r="D5" s="68"/>
      <c r="E5" s="68" t="s">
        <v>95</v>
      </c>
      <c r="F5" s="68"/>
      <c r="G5" s="68"/>
      <c r="H5" s="69" t="s">
        <v>226</v>
      </c>
      <c r="I5" s="85"/>
      <c r="J5" s="86"/>
      <c r="K5" s="68" t="s">
        <v>227</v>
      </c>
      <c r="L5" s="68"/>
      <c r="M5" s="68"/>
      <c r="N5" s="88" t="s">
        <v>112</v>
      </c>
      <c r="O5" s="88"/>
      <c r="P5" s="88"/>
      <c r="Q5" s="88"/>
    </row>
    <row r="6" spans="1:17" s="61" customFormat="1" ht="26.25" customHeight="1">
      <c r="A6" s="70" t="s">
        <v>135</v>
      </c>
      <c r="B6" s="71"/>
      <c r="C6" s="72"/>
      <c r="D6" s="73" t="s">
        <v>136</v>
      </c>
      <c r="E6" s="73" t="s">
        <v>141</v>
      </c>
      <c r="F6" s="73" t="s">
        <v>228</v>
      </c>
      <c r="G6" s="73" t="s">
        <v>229</v>
      </c>
      <c r="H6" s="74" t="s">
        <v>141</v>
      </c>
      <c r="I6" s="73" t="s">
        <v>203</v>
      </c>
      <c r="J6" s="73" t="s">
        <v>204</v>
      </c>
      <c r="K6" s="106" t="s">
        <v>141</v>
      </c>
      <c r="L6" s="68" t="s">
        <v>203</v>
      </c>
      <c r="M6" s="68" t="s">
        <v>204</v>
      </c>
      <c r="N6" s="107" t="s">
        <v>141</v>
      </c>
      <c r="O6" s="88" t="s">
        <v>228</v>
      </c>
      <c r="P6" s="88" t="s">
        <v>229</v>
      </c>
      <c r="Q6" s="88"/>
    </row>
    <row r="7" spans="1:17" s="61" customFormat="1" ht="36" customHeight="1">
      <c r="A7" s="96"/>
      <c r="B7" s="97"/>
      <c r="C7" s="98"/>
      <c r="D7" s="99"/>
      <c r="E7" s="99"/>
      <c r="F7" s="99"/>
      <c r="G7" s="99"/>
      <c r="H7" s="100"/>
      <c r="I7" s="99"/>
      <c r="J7" s="99"/>
      <c r="K7" s="106"/>
      <c r="L7" s="68"/>
      <c r="M7" s="68"/>
      <c r="N7" s="107"/>
      <c r="O7" s="88"/>
      <c r="P7" s="89" t="s">
        <v>230</v>
      </c>
      <c r="Q7" s="109" t="s">
        <v>231</v>
      </c>
    </row>
    <row r="8" spans="1:17" ht="19.5" customHeight="1">
      <c r="A8" s="75" t="s">
        <v>137</v>
      </c>
      <c r="B8" s="75" t="s">
        <v>138</v>
      </c>
      <c r="C8" s="75" t="s">
        <v>139</v>
      </c>
      <c r="D8" s="75" t="s">
        <v>140</v>
      </c>
      <c r="E8" s="76" t="s">
        <v>11</v>
      </c>
      <c r="F8" s="76" t="s">
        <v>12</v>
      </c>
      <c r="G8" s="76" t="s">
        <v>20</v>
      </c>
      <c r="H8" s="76" t="s">
        <v>24</v>
      </c>
      <c r="I8" s="76" t="s">
        <v>28</v>
      </c>
      <c r="J8" s="76" t="s">
        <v>32</v>
      </c>
      <c r="K8" s="76" t="s">
        <v>36</v>
      </c>
      <c r="L8" s="76" t="s">
        <v>39</v>
      </c>
      <c r="M8" s="76" t="s">
        <v>42</v>
      </c>
      <c r="N8" s="76" t="s">
        <v>45</v>
      </c>
      <c r="O8" s="76" t="s">
        <v>48</v>
      </c>
      <c r="P8" s="76" t="s">
        <v>51</v>
      </c>
      <c r="Q8" s="76" t="s">
        <v>54</v>
      </c>
    </row>
    <row r="9" spans="1:17" ht="19.5" customHeight="1">
      <c r="A9" s="75" t="s">
        <v>128</v>
      </c>
      <c r="B9" s="75" t="s">
        <v>128</v>
      </c>
      <c r="C9" s="75" t="s">
        <v>128</v>
      </c>
      <c r="D9" s="75" t="s">
        <v>141</v>
      </c>
      <c r="E9" s="77" t="s">
        <v>128</v>
      </c>
      <c r="F9" s="77" t="s">
        <v>128</v>
      </c>
      <c r="G9" s="77" t="s">
        <v>128</v>
      </c>
      <c r="H9" s="77" t="s">
        <v>128</v>
      </c>
      <c r="I9" s="77" t="s">
        <v>128</v>
      </c>
      <c r="J9" s="77" t="s">
        <v>128</v>
      </c>
      <c r="K9" s="77" t="s">
        <v>128</v>
      </c>
      <c r="L9" s="77" t="s">
        <v>128</v>
      </c>
      <c r="M9" s="77" t="s">
        <v>128</v>
      </c>
      <c r="N9" s="77" t="s">
        <v>128</v>
      </c>
      <c r="O9" s="95"/>
      <c r="P9" s="95"/>
      <c r="Q9" s="95"/>
    </row>
    <row r="10" spans="1:17" ht="20.25" customHeight="1">
      <c r="A10" s="78"/>
      <c r="B10" s="79"/>
      <c r="C10" s="80"/>
      <c r="D10" s="75"/>
      <c r="E10" s="77"/>
      <c r="F10" s="77"/>
      <c r="G10" s="77"/>
      <c r="H10" s="77"/>
      <c r="I10" s="77"/>
      <c r="J10" s="77"/>
      <c r="K10" s="77"/>
      <c r="L10" s="77"/>
      <c r="M10" s="77"/>
      <c r="N10" s="77"/>
      <c r="O10" s="95"/>
      <c r="P10" s="95"/>
      <c r="Q10" s="95"/>
    </row>
    <row r="11" spans="1:17" ht="20.25" customHeight="1">
      <c r="A11" s="78"/>
      <c r="B11" s="79"/>
      <c r="C11" s="80"/>
      <c r="D11" s="75"/>
      <c r="E11" s="77"/>
      <c r="F11" s="77"/>
      <c r="G11" s="77"/>
      <c r="H11" s="77"/>
      <c r="I11" s="77"/>
      <c r="J11" s="77"/>
      <c r="K11" s="77"/>
      <c r="L11" s="77"/>
      <c r="M11" s="77"/>
      <c r="N11" s="77"/>
      <c r="O11" s="95"/>
      <c r="P11" s="95"/>
      <c r="Q11" s="95"/>
    </row>
    <row r="12" spans="1:17" ht="20.25" customHeight="1">
      <c r="A12" s="81" t="s">
        <v>128</v>
      </c>
      <c r="B12" s="81" t="s">
        <v>128</v>
      </c>
      <c r="C12" s="81" t="s">
        <v>128</v>
      </c>
      <c r="D12" s="81" t="s">
        <v>128</v>
      </c>
      <c r="E12" s="77" t="s">
        <v>128</v>
      </c>
      <c r="F12" s="77" t="s">
        <v>128</v>
      </c>
      <c r="G12" s="77" t="s">
        <v>128</v>
      </c>
      <c r="H12" s="77" t="s">
        <v>128</v>
      </c>
      <c r="I12" s="77" t="s">
        <v>128</v>
      </c>
      <c r="J12" s="77" t="s">
        <v>128</v>
      </c>
      <c r="K12" s="77" t="s">
        <v>128</v>
      </c>
      <c r="L12" s="77" t="s">
        <v>128</v>
      </c>
      <c r="M12" s="77" t="s">
        <v>128</v>
      </c>
      <c r="N12" s="77" t="s">
        <v>128</v>
      </c>
      <c r="O12" s="95"/>
      <c r="P12" s="95"/>
      <c r="Q12" s="95"/>
    </row>
    <row r="13" spans="1:17" ht="20.25" customHeight="1">
      <c r="A13" s="81" t="s">
        <v>128</v>
      </c>
      <c r="B13" s="81" t="s">
        <v>128</v>
      </c>
      <c r="C13" s="81" t="s">
        <v>128</v>
      </c>
      <c r="D13" s="81" t="s">
        <v>128</v>
      </c>
      <c r="E13" s="77" t="s">
        <v>128</v>
      </c>
      <c r="F13" s="77" t="s">
        <v>128</v>
      </c>
      <c r="G13" s="77" t="s">
        <v>128</v>
      </c>
      <c r="H13" s="77" t="s">
        <v>128</v>
      </c>
      <c r="I13" s="77" t="s">
        <v>128</v>
      </c>
      <c r="J13" s="77" t="s">
        <v>128</v>
      </c>
      <c r="K13" s="77" t="s">
        <v>128</v>
      </c>
      <c r="L13" s="77" t="s">
        <v>128</v>
      </c>
      <c r="M13" s="77" t="s">
        <v>128</v>
      </c>
      <c r="N13" s="77" t="s">
        <v>128</v>
      </c>
      <c r="O13" s="95"/>
      <c r="P13" s="95"/>
      <c r="Q13" s="95"/>
    </row>
    <row r="14" spans="1:17" ht="20.25" customHeight="1">
      <c r="A14" s="81" t="s">
        <v>128</v>
      </c>
      <c r="B14" s="81" t="s">
        <v>128</v>
      </c>
      <c r="C14" s="81" t="s">
        <v>128</v>
      </c>
      <c r="D14" s="81" t="s">
        <v>128</v>
      </c>
      <c r="E14" s="77" t="s">
        <v>128</v>
      </c>
      <c r="F14" s="77" t="s">
        <v>128</v>
      </c>
      <c r="G14" s="77" t="s">
        <v>128</v>
      </c>
      <c r="H14" s="77" t="s">
        <v>128</v>
      </c>
      <c r="I14" s="77" t="s">
        <v>128</v>
      </c>
      <c r="J14" s="77" t="s">
        <v>128</v>
      </c>
      <c r="K14" s="77" t="s">
        <v>128</v>
      </c>
      <c r="L14" s="77" t="s">
        <v>128</v>
      </c>
      <c r="M14" s="77" t="s">
        <v>128</v>
      </c>
      <c r="N14" s="77" t="s">
        <v>128</v>
      </c>
      <c r="O14" s="95"/>
      <c r="P14" s="95"/>
      <c r="Q14" s="95"/>
    </row>
    <row r="15" spans="1:17" ht="20.25" customHeight="1">
      <c r="A15" s="81" t="s">
        <v>128</v>
      </c>
      <c r="B15" s="81" t="s">
        <v>128</v>
      </c>
      <c r="C15" s="81" t="s">
        <v>128</v>
      </c>
      <c r="D15" s="81" t="s">
        <v>128</v>
      </c>
      <c r="E15" s="77" t="s">
        <v>128</v>
      </c>
      <c r="F15" s="77" t="s">
        <v>128</v>
      </c>
      <c r="G15" s="77" t="s">
        <v>128</v>
      </c>
      <c r="H15" s="77" t="s">
        <v>128</v>
      </c>
      <c r="I15" s="77" t="s">
        <v>128</v>
      </c>
      <c r="J15" s="77" t="s">
        <v>128</v>
      </c>
      <c r="K15" s="77" t="s">
        <v>128</v>
      </c>
      <c r="L15" s="77" t="s">
        <v>128</v>
      </c>
      <c r="M15" s="77" t="s">
        <v>128</v>
      </c>
      <c r="N15" s="77" t="s">
        <v>128</v>
      </c>
      <c r="O15" s="95"/>
      <c r="P15" s="95"/>
      <c r="Q15" s="95"/>
    </row>
    <row r="16" spans="1:17" ht="20.25" customHeight="1">
      <c r="A16" s="81" t="s">
        <v>128</v>
      </c>
      <c r="B16" s="81" t="s">
        <v>128</v>
      </c>
      <c r="C16" s="81" t="s">
        <v>128</v>
      </c>
      <c r="D16" s="81" t="s">
        <v>128</v>
      </c>
      <c r="E16" s="77" t="s">
        <v>128</v>
      </c>
      <c r="F16" s="77" t="s">
        <v>128</v>
      </c>
      <c r="G16" s="77" t="s">
        <v>128</v>
      </c>
      <c r="H16" s="77" t="s">
        <v>128</v>
      </c>
      <c r="I16" s="77" t="s">
        <v>128</v>
      </c>
      <c r="J16" s="77" t="s">
        <v>128</v>
      </c>
      <c r="K16" s="77" t="s">
        <v>128</v>
      </c>
      <c r="L16" s="77" t="s">
        <v>128</v>
      </c>
      <c r="M16" s="77" t="s">
        <v>128</v>
      </c>
      <c r="N16" s="77" t="s">
        <v>128</v>
      </c>
      <c r="O16" s="95"/>
      <c r="P16" s="95"/>
      <c r="Q16" s="95"/>
    </row>
    <row r="17" spans="1:17" ht="20.25" customHeight="1">
      <c r="A17" s="101" t="s">
        <v>128</v>
      </c>
      <c r="B17" s="101" t="s">
        <v>128</v>
      </c>
      <c r="C17" s="101" t="s">
        <v>128</v>
      </c>
      <c r="D17" s="101" t="s">
        <v>128</v>
      </c>
      <c r="E17" s="102" t="s">
        <v>128</v>
      </c>
      <c r="F17" s="102" t="s">
        <v>128</v>
      </c>
      <c r="G17" s="102" t="s">
        <v>128</v>
      </c>
      <c r="H17" s="102" t="s">
        <v>128</v>
      </c>
      <c r="I17" s="102" t="s">
        <v>128</v>
      </c>
      <c r="J17" s="102" t="s">
        <v>128</v>
      </c>
      <c r="K17" s="102" t="s">
        <v>128</v>
      </c>
      <c r="L17" s="102" t="s">
        <v>128</v>
      </c>
      <c r="M17" s="102" t="s">
        <v>128</v>
      </c>
      <c r="N17" s="102" t="s">
        <v>128</v>
      </c>
      <c r="O17" s="95"/>
      <c r="P17" s="95"/>
      <c r="Q17" s="95"/>
    </row>
    <row r="18" spans="1:17" ht="24" customHeight="1">
      <c r="A18" s="103" t="s">
        <v>441</v>
      </c>
      <c r="B18" s="103"/>
      <c r="C18" s="103"/>
      <c r="D18" s="103"/>
      <c r="E18" s="103"/>
      <c r="F18" s="104"/>
      <c r="G18" s="104"/>
      <c r="H18" s="104"/>
      <c r="I18" s="104"/>
      <c r="J18" s="104"/>
      <c r="K18" s="104"/>
      <c r="L18" s="104"/>
      <c r="M18" s="104"/>
      <c r="N18" s="104"/>
      <c r="O18" s="92"/>
      <c r="P18" s="92"/>
      <c r="Q18" s="92"/>
    </row>
  </sheetData>
  <sheetProtection/>
  <mergeCells count="32">
    <mergeCell ref="A2:Q2"/>
    <mergeCell ref="A5:D5"/>
    <mergeCell ref="E5:G5"/>
    <mergeCell ref="H5:J5"/>
    <mergeCell ref="K5:M5"/>
    <mergeCell ref="N5:Q5"/>
    <mergeCell ref="P6:Q6"/>
    <mergeCell ref="A10:C10"/>
    <mergeCell ref="A11:C11"/>
    <mergeCell ref="A12:C12"/>
    <mergeCell ref="A13:C13"/>
    <mergeCell ref="A14:C14"/>
    <mergeCell ref="A15:C15"/>
    <mergeCell ref="A16:C16"/>
    <mergeCell ref="A17:C17"/>
    <mergeCell ref="A18:N18"/>
    <mergeCell ref="A8:A9"/>
    <mergeCell ref="B8:B9"/>
    <mergeCell ref="C8:C9"/>
    <mergeCell ref="D6:D7"/>
    <mergeCell ref="E6:E7"/>
    <mergeCell ref="F6:F7"/>
    <mergeCell ref="G6:G7"/>
    <mergeCell ref="H6:H7"/>
    <mergeCell ref="I6:I7"/>
    <mergeCell ref="J6:J7"/>
    <mergeCell ref="K6:K7"/>
    <mergeCell ref="L6:L7"/>
    <mergeCell ref="M6:M7"/>
    <mergeCell ref="N6:N7"/>
    <mergeCell ref="O6:O7"/>
    <mergeCell ref="A6:C7"/>
  </mergeCells>
  <printOptions horizontalCentered="1"/>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5"/>
  <sheetViews>
    <sheetView workbookViewId="0" topLeftCell="A1">
      <selection activeCell="I10" sqref="I10"/>
    </sheetView>
  </sheetViews>
  <sheetFormatPr defaultColWidth="9.00390625" defaultRowHeight="14.25"/>
  <cols>
    <col min="1" max="3" width="3.125" style="62" customWidth="1"/>
    <col min="4" max="18" width="7.375" style="62" customWidth="1"/>
    <col min="19" max="16384" width="9.00390625" style="47" customWidth="1"/>
  </cols>
  <sheetData>
    <row r="1" ht="14.25">
      <c r="A1" t="s">
        <v>442</v>
      </c>
    </row>
    <row r="2" spans="1:18" ht="22.5">
      <c r="A2" s="63" t="s">
        <v>443</v>
      </c>
      <c r="B2" s="63"/>
      <c r="C2" s="63"/>
      <c r="D2" s="63"/>
      <c r="E2" s="63"/>
      <c r="F2" s="63"/>
      <c r="G2" s="63"/>
      <c r="H2" s="63"/>
      <c r="I2" s="63"/>
      <c r="J2" s="63"/>
      <c r="K2" s="63"/>
      <c r="L2" s="63"/>
      <c r="M2" s="63"/>
      <c r="N2" s="63"/>
      <c r="O2" s="63"/>
      <c r="P2" s="63"/>
      <c r="Q2" s="63"/>
      <c r="R2" s="63"/>
    </row>
    <row r="3" spans="1:18" ht="18" customHeight="1">
      <c r="A3" s="64"/>
      <c r="B3" s="64"/>
      <c r="C3" s="64"/>
      <c r="D3" s="64"/>
      <c r="E3" s="64"/>
      <c r="F3" s="64"/>
      <c r="G3" s="64"/>
      <c r="H3" s="64"/>
      <c r="I3" s="64"/>
      <c r="J3" s="64"/>
      <c r="K3" s="64"/>
      <c r="L3" s="64"/>
      <c r="M3" s="47"/>
      <c r="N3" s="47"/>
      <c r="O3" s="47"/>
      <c r="P3" s="83"/>
      <c r="Q3" s="92"/>
      <c r="R3" s="93" t="s">
        <v>444</v>
      </c>
    </row>
    <row r="4" spans="1:18" ht="18" customHeight="1">
      <c r="A4" s="65" t="s">
        <v>3</v>
      </c>
      <c r="B4" s="65"/>
      <c r="C4" s="65"/>
      <c r="D4" s="65"/>
      <c r="E4" s="66"/>
      <c r="F4" s="66"/>
      <c r="G4" s="67"/>
      <c r="H4" s="67"/>
      <c r="I4" s="67"/>
      <c r="J4" s="67"/>
      <c r="K4" s="67"/>
      <c r="L4" s="67"/>
      <c r="M4" s="47"/>
      <c r="N4" s="47"/>
      <c r="O4" s="47"/>
      <c r="P4" s="84"/>
      <c r="Q4" s="92"/>
      <c r="R4" s="94" t="s">
        <v>4</v>
      </c>
    </row>
    <row r="5" spans="1:18" s="60" customFormat="1" ht="39.75" customHeight="1">
      <c r="A5" s="68" t="s">
        <v>127</v>
      </c>
      <c r="B5" s="68"/>
      <c r="C5" s="68"/>
      <c r="D5" s="68"/>
      <c r="E5" s="68" t="s">
        <v>95</v>
      </c>
      <c r="F5" s="68"/>
      <c r="G5" s="68"/>
      <c r="H5" s="69" t="s">
        <v>226</v>
      </c>
      <c r="I5" s="85"/>
      <c r="J5" s="86"/>
      <c r="K5" s="68" t="s">
        <v>227</v>
      </c>
      <c r="L5" s="68"/>
      <c r="M5" s="68"/>
      <c r="N5" s="87" t="s">
        <v>91</v>
      </c>
      <c r="O5" s="87" t="s">
        <v>93</v>
      </c>
      <c r="P5" s="88" t="s">
        <v>112</v>
      </c>
      <c r="Q5" s="88"/>
      <c r="R5" s="88"/>
    </row>
    <row r="6" spans="1:18" s="61" customFormat="1" ht="46.5" customHeight="1">
      <c r="A6" s="70" t="s">
        <v>135</v>
      </c>
      <c r="B6" s="71"/>
      <c r="C6" s="72"/>
      <c r="D6" s="73" t="s">
        <v>136</v>
      </c>
      <c r="E6" s="73" t="s">
        <v>141</v>
      </c>
      <c r="F6" s="73" t="s">
        <v>228</v>
      </c>
      <c r="G6" s="73" t="s">
        <v>229</v>
      </c>
      <c r="H6" s="74" t="s">
        <v>141</v>
      </c>
      <c r="I6" s="73" t="s">
        <v>203</v>
      </c>
      <c r="J6" s="73" t="s">
        <v>204</v>
      </c>
      <c r="K6" s="87" t="s">
        <v>141</v>
      </c>
      <c r="L6" s="68" t="s">
        <v>203</v>
      </c>
      <c r="M6" s="68" t="s">
        <v>204</v>
      </c>
      <c r="N6" s="87"/>
      <c r="O6" s="87"/>
      <c r="P6" s="89" t="s">
        <v>141</v>
      </c>
      <c r="Q6" s="88" t="s">
        <v>228</v>
      </c>
      <c r="R6" s="88" t="s">
        <v>229</v>
      </c>
    </row>
    <row r="7" spans="1:18" ht="19.5" customHeight="1">
      <c r="A7" s="75" t="s">
        <v>137</v>
      </c>
      <c r="B7" s="75" t="s">
        <v>138</v>
      </c>
      <c r="C7" s="75" t="s">
        <v>139</v>
      </c>
      <c r="D7" s="75" t="s">
        <v>140</v>
      </c>
      <c r="E7" s="76" t="s">
        <v>11</v>
      </c>
      <c r="F7" s="76" t="s">
        <v>12</v>
      </c>
      <c r="G7" s="76" t="s">
        <v>20</v>
      </c>
      <c r="H7" s="76" t="s">
        <v>24</v>
      </c>
      <c r="I7" s="76" t="s">
        <v>28</v>
      </c>
      <c r="J7" s="76" t="s">
        <v>32</v>
      </c>
      <c r="K7" s="76" t="s">
        <v>36</v>
      </c>
      <c r="L7" s="76" t="s">
        <v>39</v>
      </c>
      <c r="M7" s="76" t="s">
        <v>42</v>
      </c>
      <c r="N7" s="76" t="s">
        <v>45</v>
      </c>
      <c r="O7" s="76" t="s">
        <v>48</v>
      </c>
      <c r="P7" s="76" t="s">
        <v>51</v>
      </c>
      <c r="Q7" s="76" t="s">
        <v>54</v>
      </c>
      <c r="R7" s="76" t="s">
        <v>57</v>
      </c>
    </row>
    <row r="8" spans="1:18" ht="19.5" customHeight="1">
      <c r="A8" s="75" t="s">
        <v>128</v>
      </c>
      <c r="B8" s="75" t="s">
        <v>128</v>
      </c>
      <c r="C8" s="75" t="s">
        <v>128</v>
      </c>
      <c r="D8" s="75" t="s">
        <v>141</v>
      </c>
      <c r="E8" s="77" t="s">
        <v>128</v>
      </c>
      <c r="F8" s="77" t="s">
        <v>128</v>
      </c>
      <c r="G8" s="77" t="s">
        <v>128</v>
      </c>
      <c r="H8" s="77" t="s">
        <v>128</v>
      </c>
      <c r="I8" s="77" t="s">
        <v>128</v>
      </c>
      <c r="J8" s="77" t="s">
        <v>128</v>
      </c>
      <c r="K8" s="77" t="s">
        <v>128</v>
      </c>
      <c r="L8" s="77" t="s">
        <v>128</v>
      </c>
      <c r="M8" s="77" t="s">
        <v>128</v>
      </c>
      <c r="N8" s="90"/>
      <c r="O8" s="91"/>
      <c r="P8" s="77" t="s">
        <v>128</v>
      </c>
      <c r="Q8" s="95"/>
      <c r="R8" s="95"/>
    </row>
    <row r="9" spans="1:18" ht="20.25" customHeight="1">
      <c r="A9" s="78"/>
      <c r="B9" s="79"/>
      <c r="C9" s="80"/>
      <c r="D9" s="75"/>
      <c r="E9" s="77"/>
      <c r="F9" s="77"/>
      <c r="G9" s="77"/>
      <c r="H9" s="77"/>
      <c r="I9" s="77"/>
      <c r="J9" s="77"/>
      <c r="K9" s="77"/>
      <c r="L9" s="77"/>
      <c r="M9" s="77"/>
      <c r="N9" s="77"/>
      <c r="O9" s="77"/>
      <c r="P9" s="77"/>
      <c r="Q9" s="95"/>
      <c r="R9" s="95"/>
    </row>
    <row r="10" spans="1:18" ht="20.25" customHeight="1">
      <c r="A10" s="78"/>
      <c r="B10" s="79"/>
      <c r="C10" s="80"/>
      <c r="D10" s="75"/>
      <c r="E10" s="77"/>
      <c r="F10" s="77"/>
      <c r="G10" s="77"/>
      <c r="H10" s="77"/>
      <c r="I10" s="77"/>
      <c r="J10" s="77"/>
      <c r="K10" s="77"/>
      <c r="L10" s="77"/>
      <c r="M10" s="77"/>
      <c r="N10" s="77"/>
      <c r="O10" s="77"/>
      <c r="P10" s="77"/>
      <c r="Q10" s="95"/>
      <c r="R10" s="95"/>
    </row>
    <row r="11" spans="1:18" ht="20.25" customHeight="1">
      <c r="A11" s="78"/>
      <c r="B11" s="79"/>
      <c r="C11" s="80"/>
      <c r="D11" s="75"/>
      <c r="E11" s="77"/>
      <c r="F11" s="77"/>
      <c r="G11" s="77"/>
      <c r="H11" s="77"/>
      <c r="I11" s="77"/>
      <c r="J11" s="77"/>
      <c r="K11" s="77"/>
      <c r="L11" s="77"/>
      <c r="M11" s="77"/>
      <c r="N11" s="77"/>
      <c r="O11" s="77"/>
      <c r="P11" s="77"/>
      <c r="Q11" s="95"/>
      <c r="R11" s="95"/>
    </row>
    <row r="12" spans="1:18" ht="20.25" customHeight="1">
      <c r="A12" s="78"/>
      <c r="B12" s="79"/>
      <c r="C12" s="80"/>
      <c r="D12" s="75"/>
      <c r="E12" s="77"/>
      <c r="F12" s="77"/>
      <c r="G12" s="77"/>
      <c r="H12" s="77"/>
      <c r="I12" s="77"/>
      <c r="J12" s="77"/>
      <c r="K12" s="77"/>
      <c r="L12" s="77"/>
      <c r="M12" s="77"/>
      <c r="N12" s="77"/>
      <c r="O12" s="77"/>
      <c r="P12" s="77"/>
      <c r="Q12" s="95"/>
      <c r="R12" s="95"/>
    </row>
    <row r="13" spans="1:18" ht="20.25" customHeight="1">
      <c r="A13" s="78"/>
      <c r="B13" s="79"/>
      <c r="C13" s="80"/>
      <c r="D13" s="75"/>
      <c r="E13" s="77"/>
      <c r="F13" s="77"/>
      <c r="G13" s="77"/>
      <c r="H13" s="77"/>
      <c r="I13" s="77"/>
      <c r="J13" s="77"/>
      <c r="K13" s="77"/>
      <c r="L13" s="77"/>
      <c r="M13" s="77"/>
      <c r="N13" s="77"/>
      <c r="O13" s="77"/>
      <c r="P13" s="77"/>
      <c r="Q13" s="95"/>
      <c r="R13" s="95"/>
    </row>
    <row r="14" spans="1:18" ht="20.25" customHeight="1">
      <c r="A14" s="81" t="s">
        <v>128</v>
      </c>
      <c r="B14" s="81" t="s">
        <v>128</v>
      </c>
      <c r="C14" s="81" t="s">
        <v>128</v>
      </c>
      <c r="D14" s="81" t="s">
        <v>128</v>
      </c>
      <c r="E14" s="77" t="s">
        <v>128</v>
      </c>
      <c r="F14" s="77" t="s">
        <v>128</v>
      </c>
      <c r="G14" s="77" t="s">
        <v>128</v>
      </c>
      <c r="H14" s="77" t="s">
        <v>128</v>
      </c>
      <c r="I14" s="77" t="s">
        <v>128</v>
      </c>
      <c r="J14" s="77" t="s">
        <v>128</v>
      </c>
      <c r="K14" s="77" t="s">
        <v>128</v>
      </c>
      <c r="L14" s="77" t="s">
        <v>128</v>
      </c>
      <c r="M14" s="77" t="s">
        <v>128</v>
      </c>
      <c r="N14" s="77"/>
      <c r="O14" s="77"/>
      <c r="P14" s="77" t="s">
        <v>128</v>
      </c>
      <c r="Q14" s="95"/>
      <c r="R14" s="95"/>
    </row>
    <row r="15" spans="1:18" ht="18.75" customHeight="1">
      <c r="A15" s="82" t="s">
        <v>445</v>
      </c>
      <c r="B15" s="82"/>
      <c r="C15" s="82"/>
      <c r="D15" s="82"/>
      <c r="E15" s="82"/>
      <c r="F15" s="82"/>
      <c r="G15" s="82"/>
      <c r="H15" s="82"/>
      <c r="I15" s="82"/>
      <c r="J15" s="82"/>
      <c r="K15" s="82"/>
      <c r="L15" s="82"/>
      <c r="M15" s="82"/>
      <c r="N15" s="82"/>
      <c r="O15" s="82"/>
      <c r="P15" s="82"/>
      <c r="Q15" s="82"/>
      <c r="R15" s="82"/>
    </row>
  </sheetData>
  <sheetProtection/>
  <mergeCells count="16">
    <mergeCell ref="A2:R2"/>
    <mergeCell ref="A5:D5"/>
    <mergeCell ref="E5:G5"/>
    <mergeCell ref="H5:J5"/>
    <mergeCell ref="K5:M5"/>
    <mergeCell ref="P5:R5"/>
    <mergeCell ref="A6:C6"/>
    <mergeCell ref="A9:C9"/>
    <mergeCell ref="A13:C13"/>
    <mergeCell ref="A14:C14"/>
    <mergeCell ref="A15:R15"/>
    <mergeCell ref="A7:A8"/>
    <mergeCell ref="B7:B8"/>
    <mergeCell ref="C7:C8"/>
    <mergeCell ref="N5:N6"/>
    <mergeCell ref="O5:O6"/>
  </mergeCells>
  <printOptions horizontalCentered="1"/>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workbookViewId="0" topLeftCell="A5">
      <selection activeCell="F23" sqref="F23"/>
    </sheetView>
  </sheetViews>
  <sheetFormatPr defaultColWidth="9.00390625" defaultRowHeight="14.25" customHeight="1"/>
  <cols>
    <col min="1" max="1" width="33.875" style="47" customWidth="1"/>
    <col min="2" max="2" width="10.625" style="47" customWidth="1"/>
    <col min="3" max="3" width="22.375" style="47" customWidth="1"/>
    <col min="4" max="4" width="19.375" style="47" customWidth="1"/>
    <col min="5" max="16384" width="9.00390625" style="48" customWidth="1"/>
  </cols>
  <sheetData>
    <row r="1" ht="14.25" customHeight="1">
      <c r="A1" t="s">
        <v>446</v>
      </c>
    </row>
    <row r="2" spans="1:4" ht="26.25" customHeight="1">
      <c r="A2" s="29" t="s">
        <v>447</v>
      </c>
      <c r="B2" s="29"/>
      <c r="C2" s="29"/>
      <c r="D2" s="29"/>
    </row>
    <row r="3" spans="1:4" ht="18.75" customHeight="1">
      <c r="A3" s="49"/>
      <c r="B3" s="49"/>
      <c r="C3" s="49"/>
      <c r="D3" s="50" t="s">
        <v>448</v>
      </c>
    </row>
    <row r="4" spans="1:4" s="45" customFormat="1" ht="18.75" customHeight="1">
      <c r="A4" s="49" t="s">
        <v>3</v>
      </c>
      <c r="B4" s="49"/>
      <c r="C4" s="49"/>
      <c r="D4" s="50" t="s">
        <v>4</v>
      </c>
    </row>
    <row r="5" spans="1:4" s="45" customFormat="1" ht="18.75" customHeight="1">
      <c r="A5" s="51" t="s">
        <v>449</v>
      </c>
      <c r="B5" s="51" t="s">
        <v>8</v>
      </c>
      <c r="C5" s="51" t="s">
        <v>450</v>
      </c>
      <c r="D5" s="51" t="s">
        <v>451</v>
      </c>
    </row>
    <row r="6" spans="1:4" s="46" customFormat="1" ht="18.75" customHeight="1">
      <c r="A6" s="51" t="s">
        <v>452</v>
      </c>
      <c r="B6" s="51" t="s">
        <v>128</v>
      </c>
      <c r="C6" s="51" t="s">
        <v>11</v>
      </c>
      <c r="D6" s="51">
        <v>2</v>
      </c>
    </row>
    <row r="7" spans="1:4" s="46" customFormat="1" ht="18.75" customHeight="1">
      <c r="A7" s="52" t="s">
        <v>453</v>
      </c>
      <c r="B7" s="51">
        <v>1</v>
      </c>
      <c r="C7" s="51" t="s">
        <v>454</v>
      </c>
      <c r="D7" s="51" t="s">
        <v>454</v>
      </c>
    </row>
    <row r="8" spans="1:4" s="46" customFormat="1" ht="26.25" customHeight="1">
      <c r="A8" s="53" t="s">
        <v>455</v>
      </c>
      <c r="B8" s="51">
        <v>2</v>
      </c>
      <c r="C8" s="54">
        <v>31.1</v>
      </c>
      <c r="D8" s="55">
        <v>30.87</v>
      </c>
    </row>
    <row r="9" spans="1:4" s="46" customFormat="1" ht="26.25" customHeight="1">
      <c r="A9" s="53" t="s">
        <v>456</v>
      </c>
      <c r="B9" s="51">
        <v>3</v>
      </c>
      <c r="C9" s="54"/>
      <c r="D9" s="55"/>
    </row>
    <row r="10" spans="1:4" s="46" customFormat="1" ht="26.25" customHeight="1">
      <c r="A10" s="53" t="s">
        <v>457</v>
      </c>
      <c r="B10" s="51">
        <v>4</v>
      </c>
      <c r="C10" s="54">
        <v>14.5</v>
      </c>
      <c r="D10" s="55">
        <v>24.05</v>
      </c>
    </row>
    <row r="11" spans="1:4" s="46" customFormat="1" ht="26.25" customHeight="1">
      <c r="A11" s="53" t="s">
        <v>458</v>
      </c>
      <c r="B11" s="51">
        <v>5</v>
      </c>
      <c r="C11" s="54"/>
      <c r="D11" s="55"/>
    </row>
    <row r="12" spans="1:4" s="46" customFormat="1" ht="26.25" customHeight="1">
      <c r="A12" s="53" t="s">
        <v>459</v>
      </c>
      <c r="B12" s="51">
        <v>6</v>
      </c>
      <c r="C12" s="54">
        <v>14.5</v>
      </c>
      <c r="D12" s="55">
        <v>24.05</v>
      </c>
    </row>
    <row r="13" spans="1:4" s="46" customFormat="1" ht="26.25" customHeight="1">
      <c r="A13" s="53" t="s">
        <v>460</v>
      </c>
      <c r="B13" s="51">
        <v>7</v>
      </c>
      <c r="C13" s="54">
        <v>16.6</v>
      </c>
      <c r="D13" s="55">
        <v>6.82</v>
      </c>
    </row>
    <row r="14" spans="1:4" s="46" customFormat="1" ht="18.75" customHeight="1">
      <c r="A14" s="53" t="s">
        <v>461</v>
      </c>
      <c r="B14" s="51">
        <v>8</v>
      </c>
      <c r="C14" s="51" t="s">
        <v>454</v>
      </c>
      <c r="D14" s="51"/>
    </row>
    <row r="15" spans="1:4" s="46" customFormat="1" ht="18.75" customHeight="1">
      <c r="A15" s="53" t="s">
        <v>462</v>
      </c>
      <c r="B15" s="51">
        <v>9</v>
      </c>
      <c r="C15" s="51" t="s">
        <v>454</v>
      </c>
      <c r="D15" s="51"/>
    </row>
    <row r="16" spans="1:4" s="46" customFormat="1" ht="18.75" customHeight="1">
      <c r="A16" s="53" t="s">
        <v>463</v>
      </c>
      <c r="B16" s="51">
        <v>10</v>
      </c>
      <c r="C16" s="51" t="s">
        <v>454</v>
      </c>
      <c r="D16" s="51"/>
    </row>
    <row r="17" spans="1:4" s="46" customFormat="1" ht="18.75" customHeight="1">
      <c r="A17" s="53" t="s">
        <v>464</v>
      </c>
      <c r="B17" s="51">
        <v>11</v>
      </c>
      <c r="C17" s="51" t="s">
        <v>454</v>
      </c>
      <c r="D17" s="51" t="s">
        <v>454</v>
      </c>
    </row>
    <row r="18" spans="1:4" s="46" customFormat="1" ht="18.75" customHeight="1">
      <c r="A18" s="53" t="s">
        <v>465</v>
      </c>
      <c r="B18" s="51">
        <v>12</v>
      </c>
      <c r="C18" s="51" t="s">
        <v>454</v>
      </c>
      <c r="D18" s="51"/>
    </row>
    <row r="19" spans="1:4" s="46" customFormat="1" ht="18.75" customHeight="1">
      <c r="A19" s="53" t="s">
        <v>466</v>
      </c>
      <c r="B19" s="51">
        <v>13</v>
      </c>
      <c r="C19" s="51" t="s">
        <v>454</v>
      </c>
      <c r="D19" s="51"/>
    </row>
    <row r="20" spans="1:4" s="46" customFormat="1" ht="18.75" customHeight="1">
      <c r="A20" s="53" t="s">
        <v>467</v>
      </c>
      <c r="B20" s="51">
        <v>14</v>
      </c>
      <c r="C20" s="51" t="s">
        <v>454</v>
      </c>
      <c r="D20" s="51"/>
    </row>
    <row r="21" spans="1:4" s="46" customFormat="1" ht="18.75" customHeight="1">
      <c r="A21" s="53" t="s">
        <v>468</v>
      </c>
      <c r="B21" s="51">
        <v>15</v>
      </c>
      <c r="C21" s="51" t="s">
        <v>454</v>
      </c>
      <c r="D21" s="55">
        <v>2</v>
      </c>
    </row>
    <row r="22" spans="1:4" s="46" customFormat="1" ht="18.75" customHeight="1">
      <c r="A22" s="53" t="s">
        <v>469</v>
      </c>
      <c r="B22" s="51">
        <v>16</v>
      </c>
      <c r="C22" s="51" t="s">
        <v>454</v>
      </c>
      <c r="D22" s="55">
        <v>71</v>
      </c>
    </row>
    <row r="23" spans="1:4" s="46" customFormat="1" ht="18.75" customHeight="1">
      <c r="A23" s="53" t="s">
        <v>470</v>
      </c>
      <c r="B23" s="51">
        <v>17</v>
      </c>
      <c r="C23" s="51" t="s">
        <v>454</v>
      </c>
      <c r="D23" s="55"/>
    </row>
    <row r="24" spans="1:4" s="46" customFormat="1" ht="18.75" customHeight="1">
      <c r="A24" s="53" t="s">
        <v>471</v>
      </c>
      <c r="B24" s="51">
        <v>18</v>
      </c>
      <c r="C24" s="51" t="s">
        <v>454</v>
      </c>
      <c r="D24" s="55">
        <v>823</v>
      </c>
    </row>
    <row r="25" spans="1:4" s="46" customFormat="1" ht="18.75" customHeight="1">
      <c r="A25" s="53" t="s">
        <v>472</v>
      </c>
      <c r="B25" s="51">
        <v>19</v>
      </c>
      <c r="C25" s="51" t="s">
        <v>454</v>
      </c>
      <c r="D25" s="55"/>
    </row>
    <row r="26" spans="1:4" s="46" customFormat="1" ht="18.75" customHeight="1">
      <c r="A26" s="53" t="s">
        <v>473</v>
      </c>
      <c r="B26" s="51">
        <v>20</v>
      </c>
      <c r="C26" s="51" t="s">
        <v>454</v>
      </c>
      <c r="D26" s="55"/>
    </row>
    <row r="27" spans="1:4" s="46" customFormat="1" ht="18.75" customHeight="1">
      <c r="A27" s="53" t="s">
        <v>474</v>
      </c>
      <c r="B27" s="51">
        <v>21</v>
      </c>
      <c r="C27" s="51" t="s">
        <v>454</v>
      </c>
      <c r="D27" s="55"/>
    </row>
    <row r="28" spans="1:4" ht="18.75" customHeight="1">
      <c r="A28" s="52" t="s">
        <v>475</v>
      </c>
      <c r="B28" s="51">
        <v>22</v>
      </c>
      <c r="C28" s="51" t="s">
        <v>454</v>
      </c>
      <c r="D28" s="56">
        <v>380.99</v>
      </c>
    </row>
    <row r="29" spans="1:4" ht="18.75" customHeight="1">
      <c r="A29" s="53" t="s">
        <v>476</v>
      </c>
      <c r="B29" s="51">
        <v>23</v>
      </c>
      <c r="C29" s="51" t="s">
        <v>454</v>
      </c>
      <c r="D29" s="56">
        <v>380.99</v>
      </c>
    </row>
    <row r="30" spans="1:4" ht="18.75" customHeight="1">
      <c r="A30" s="53" t="s">
        <v>477</v>
      </c>
      <c r="B30" s="51">
        <v>24</v>
      </c>
      <c r="C30" s="51" t="s">
        <v>454</v>
      </c>
      <c r="D30" s="56"/>
    </row>
    <row r="31" spans="1:4" ht="41.25" customHeight="1">
      <c r="A31" s="57" t="s">
        <v>478</v>
      </c>
      <c r="B31" s="57" t="s">
        <v>128</v>
      </c>
      <c r="C31" s="57" t="s">
        <v>128</v>
      </c>
      <c r="D31" s="57"/>
    </row>
    <row r="32" spans="1:4" ht="27.75" customHeight="1">
      <c r="A32" s="58" t="s">
        <v>479</v>
      </c>
      <c r="B32" s="58" t="s">
        <v>128</v>
      </c>
      <c r="C32" s="58" t="s">
        <v>128</v>
      </c>
      <c r="D32" s="58"/>
    </row>
    <row r="33" spans="1:4" ht="14.25" customHeight="1">
      <c r="A33" s="59"/>
      <c r="B33" s="59"/>
      <c r="C33" s="59"/>
      <c r="D33" s="59"/>
    </row>
  </sheetData>
  <sheetProtection/>
  <mergeCells count="4">
    <mergeCell ref="A2:D2"/>
    <mergeCell ref="A31:D31"/>
    <mergeCell ref="A32:D32"/>
    <mergeCell ref="B5:B6"/>
  </mergeCells>
  <printOptions horizontalCentered="1"/>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2017-07-10T03:10:22Z</cp:lastPrinted>
  <dcterms:created xsi:type="dcterms:W3CDTF">2006-02-13T05:15:25Z</dcterms:created>
  <dcterms:modified xsi:type="dcterms:W3CDTF">2023-02-15T01:16:28Z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