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<sst xmlns="http://schemas.openxmlformats.org/spreadsheetml/2006/main" count="43" uniqueCount="34">
  <si>
    <t>附件1</t>
  </si>
  <si>
    <t>楚雄州文化旅游提升工程2020年第一批中央预算内投资计划表</t>
  </si>
  <si>
    <r>
      <rPr>
        <sz val="9"/>
        <color indexed="8"/>
        <rFont val="SimSun"/>
        <family val="0"/>
      </rPr>
      <t>单位：万元</t>
    </r>
  </si>
  <si>
    <r>
      <rPr>
        <b/>
        <sz val="9"/>
        <color indexed="8"/>
        <rFont val="SimSun"/>
        <family val="0"/>
      </rPr>
      <t>项目名称</t>
    </r>
  </si>
  <si>
    <r>
      <rPr>
        <b/>
        <sz val="9"/>
        <color indexed="8"/>
        <rFont val="SimSun"/>
        <family val="0"/>
      </rPr>
      <t>建设
性质</t>
    </r>
  </si>
  <si>
    <r>
      <rPr>
        <b/>
        <sz val="9"/>
        <color indexed="8"/>
        <rFont val="SimSun"/>
        <family val="0"/>
      </rPr>
      <t>建设规模</t>
    </r>
  </si>
  <si>
    <r>
      <rPr>
        <b/>
        <sz val="9"/>
        <color indexed="8"/>
        <rFont val="SimSun"/>
        <family val="0"/>
      </rPr>
      <t>拟开工年份</t>
    </r>
  </si>
  <si>
    <r>
      <rPr>
        <b/>
        <sz val="9"/>
        <color indexed="8"/>
        <rFont val="SimSun"/>
        <family val="0"/>
      </rPr>
      <t>拟建成年份</t>
    </r>
  </si>
  <si>
    <r>
      <rPr>
        <b/>
        <sz val="9"/>
        <color indexed="8"/>
        <rFont val="SimSun"/>
        <family val="0"/>
      </rPr>
      <t>投资类别</t>
    </r>
  </si>
  <si>
    <r>
      <rPr>
        <b/>
        <sz val="9"/>
        <color indexed="8"/>
        <rFont val="SimSun"/>
        <family val="0"/>
      </rPr>
      <t>总投资</t>
    </r>
  </si>
  <si>
    <r>
      <rPr>
        <b/>
        <sz val="9"/>
        <color indexed="8"/>
        <rFont val="SimSun"/>
        <family val="0"/>
      </rPr>
      <t>已下达
投资</t>
    </r>
  </si>
  <si>
    <r>
      <rPr>
        <b/>
        <sz val="9"/>
        <color indexed="8"/>
        <rFont val="SimSun"/>
        <family val="0"/>
      </rPr>
      <t>累计完
成投资</t>
    </r>
  </si>
  <si>
    <r>
      <rPr>
        <b/>
        <sz val="9"/>
        <color indexed="8"/>
        <rFont val="SimSun"/>
        <family val="0"/>
      </rPr>
      <t>本次下
达投资</t>
    </r>
  </si>
  <si>
    <r>
      <rPr>
        <b/>
        <sz val="9"/>
        <color indexed="8"/>
        <rFont val="SimSun"/>
        <family val="0"/>
      </rPr>
      <t>年度建设内容</t>
    </r>
  </si>
  <si>
    <r>
      <rPr>
        <b/>
        <sz val="9"/>
        <color indexed="8"/>
        <rFont val="SimSun"/>
        <family val="0"/>
      </rPr>
      <t>项目（法人）单位
及项目责任人</t>
    </r>
  </si>
  <si>
    <r>
      <rPr>
        <b/>
        <sz val="9"/>
        <color indexed="8"/>
        <rFont val="SimSun"/>
        <family val="0"/>
      </rPr>
      <t>日常监管直接责任单位及监管责任人</t>
    </r>
  </si>
  <si>
    <r>
      <rPr>
        <b/>
        <sz val="9"/>
        <color indexed="8"/>
        <rFont val="SimSun"/>
        <family val="0"/>
      </rPr>
      <t>备注</t>
    </r>
  </si>
  <si>
    <r>
      <t>楚雄州</t>
    </r>
    <r>
      <rPr>
        <b/>
        <sz val="9"/>
        <color indexed="8"/>
        <rFont val="Times New Roman"/>
        <family val="1"/>
      </rPr>
      <t>(2</t>
    </r>
    <r>
      <rPr>
        <b/>
        <sz val="9"/>
        <color indexed="8"/>
        <rFont val="宋体"/>
        <family val="0"/>
      </rPr>
      <t>项</t>
    </r>
    <r>
      <rPr>
        <b/>
        <sz val="9"/>
        <color indexed="8"/>
        <rFont val="Times New Roman"/>
        <family val="1"/>
      </rPr>
      <t>)</t>
    </r>
  </si>
  <si>
    <t>合计</t>
  </si>
  <si>
    <t>中央预算内投资</t>
  </si>
  <si>
    <t>地方预算内投资</t>
  </si>
  <si>
    <r>
      <rPr>
        <sz val="9"/>
        <color indexed="8"/>
        <rFont val="宋体"/>
        <family val="0"/>
      </rPr>
      <t>楚雄州武定县己衣大裂谷旅游景区</t>
    </r>
    <r>
      <rPr>
        <sz val="9"/>
        <color indexed="8"/>
        <rFont val="Times New Roman"/>
        <family val="1"/>
      </rPr>
      <t>(2018-532329-78-01-043840)</t>
    </r>
  </si>
  <si>
    <r>
      <rPr>
        <sz val="9"/>
        <color indexed="8"/>
        <rFont val="宋体"/>
        <family val="0"/>
      </rPr>
      <t>新建</t>
    </r>
  </si>
  <si>
    <r>
      <rPr>
        <sz val="9"/>
        <color indexed="8"/>
        <rFont val="宋体"/>
        <family val="0"/>
      </rPr>
      <t>项目规划占地面积</t>
    </r>
    <r>
      <rPr>
        <sz val="9"/>
        <color indexed="8"/>
        <rFont val="Times New Roman"/>
        <family val="1"/>
      </rPr>
      <t>10.2</t>
    </r>
    <r>
      <rPr>
        <sz val="9"/>
        <color indexed="8"/>
        <rFont val="宋体"/>
        <family val="0"/>
      </rPr>
      <t>亩，总建筑项目</t>
    </r>
    <r>
      <rPr>
        <sz val="9"/>
        <color indexed="8"/>
        <rFont val="Times New Roman"/>
        <family val="1"/>
      </rPr>
      <t>6800</t>
    </r>
    <r>
      <rPr>
        <sz val="9"/>
        <color indexed="8"/>
        <rFont val="宋体"/>
        <family val="0"/>
      </rPr>
      <t>平方米，建设生态停车场</t>
    </r>
    <r>
      <rPr>
        <sz val="9"/>
        <color indexed="8"/>
        <rFont val="Times New Roman"/>
        <family val="1"/>
      </rPr>
      <t>5000</t>
    </r>
    <r>
      <rPr>
        <sz val="9"/>
        <color indexed="8"/>
        <rFont val="宋体"/>
        <family val="0"/>
      </rPr>
      <t>平方米，游客服务中心建筑面积</t>
    </r>
    <r>
      <rPr>
        <sz val="9"/>
        <color indexed="8"/>
        <rFont val="Times New Roman"/>
        <family val="1"/>
      </rPr>
      <t>1500</t>
    </r>
    <r>
      <rPr>
        <sz val="9"/>
        <color indexed="8"/>
        <rFont val="宋体"/>
        <family val="0"/>
      </rPr>
      <t>平方米，</t>
    </r>
    <r>
      <rPr>
        <sz val="9"/>
        <color indexed="8"/>
        <rFont val="Times New Roman"/>
        <family val="1"/>
      </rPr>
      <t>AA</t>
    </r>
    <r>
      <rPr>
        <sz val="9"/>
        <color indexed="8"/>
        <rFont val="宋体"/>
        <family val="0"/>
      </rPr>
      <t>级旅游厕所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个，每个建筑面积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平方米，安防设施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座、消防设施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座、垃圾处理设施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座等。</t>
    </r>
  </si>
  <si>
    <t>2019</t>
  </si>
  <si>
    <t>2021</t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</si>
  <si>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</si>
  <si>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土建等。</t>
    </r>
  </si>
  <si>
    <r>
      <rPr>
        <sz val="9"/>
        <color indexed="8"/>
        <rFont val="SimSun"/>
        <family val="0"/>
      </rPr>
      <t>武定县文化和旅游局</t>
    </r>
    <r>
      <rPr>
        <sz val="9"/>
        <color indexed="8"/>
        <rFont val="Times New Roman"/>
        <family val="1"/>
      </rPr>
      <t>-</t>
    </r>
    <r>
      <rPr>
        <sz val="9"/>
        <color indexed="8"/>
        <rFont val="SimSun"/>
        <family val="0"/>
      </rPr>
      <t>章艳波</t>
    </r>
  </si>
  <si>
    <r>
      <rPr>
        <sz val="9"/>
        <color indexed="8"/>
        <rFont val="SimSun"/>
        <family val="0"/>
      </rPr>
      <t>武定县发展和改革局</t>
    </r>
    <r>
      <rPr>
        <sz val="9"/>
        <color indexed="8"/>
        <rFont val="Times New Roman"/>
        <family val="1"/>
      </rPr>
      <t>-</t>
    </r>
    <r>
      <rPr>
        <sz val="9"/>
        <color indexed="8"/>
        <rFont val="SimSun"/>
        <family val="0"/>
      </rPr>
      <t>陶光建</t>
    </r>
  </si>
  <si>
    <r>
      <rPr>
        <sz val="9"/>
        <color indexed="8"/>
        <rFont val="宋体"/>
        <family val="0"/>
      </rPr>
      <t>中央预算内投资</t>
    </r>
  </si>
  <si>
    <r>
      <rPr>
        <sz val="9"/>
        <color indexed="8"/>
        <rFont val="宋体"/>
        <family val="0"/>
      </rPr>
      <t>地方预算内投资</t>
    </r>
  </si>
  <si>
    <r>
      <rPr>
        <sz val="9"/>
        <color indexed="8"/>
        <rFont val="宋体"/>
        <family val="0"/>
      </rPr>
      <t>楚雄州武定县公共服务设施</t>
    </r>
    <r>
      <rPr>
        <sz val="9"/>
        <color indexed="8"/>
        <rFont val="Times New Roman"/>
        <family val="1"/>
      </rPr>
      <t>(2018-532329-78-01-043841)</t>
    </r>
  </si>
  <si>
    <r>
      <rPr>
        <sz val="9"/>
        <color indexed="8"/>
        <rFont val="宋体"/>
        <family val="0"/>
      </rPr>
      <t>项目占地面积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亩，总建筑面积</t>
    </r>
    <r>
      <rPr>
        <sz val="9"/>
        <color indexed="8"/>
        <rFont val="Times New Roman"/>
        <family val="1"/>
      </rPr>
      <t>33199.13</t>
    </r>
    <r>
      <rPr>
        <sz val="9"/>
        <color indexed="8"/>
        <rFont val="宋体"/>
        <family val="0"/>
      </rPr>
      <t>平方米，建设游客信息服务中心</t>
    </r>
    <r>
      <rPr>
        <sz val="9"/>
        <color indexed="8"/>
        <rFont val="Times New Roman"/>
        <family val="1"/>
      </rPr>
      <t>2096.18</t>
    </r>
    <r>
      <rPr>
        <sz val="9"/>
        <color indexed="8"/>
        <rFont val="宋体"/>
        <family val="0"/>
      </rPr>
      <t>平方米、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个生态停车场</t>
    </r>
    <r>
      <rPr>
        <sz val="9"/>
        <color indexed="8"/>
        <rFont val="Times New Roman"/>
        <family val="1"/>
      </rPr>
      <t>31102.95</t>
    </r>
    <r>
      <rPr>
        <sz val="9"/>
        <color indexed="8"/>
        <rFont val="宋体"/>
        <family val="0"/>
      </rPr>
      <t>平方米，其它附属工程等。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</si>
</sst>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5">
    <font>
      <sz val="11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4"/>
      <color indexed="8"/>
      <name val="方正黑体_GBK"/>
      <family val="0"/>
    </font>
    <font>
      <sz val="14"/>
      <color indexed="8"/>
      <name val="Times New Roman"/>
      <family val="1"/>
    </font>
    <font>
      <sz val="19"/>
      <color indexed="8"/>
      <name val="方正小标宋_GBK"/>
      <family val="0"/>
    </font>
    <font>
      <sz val="1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黑体_GBK"/>
      <family val="0"/>
    </font>
    <font>
      <sz val="19"/>
      <color rgb="FF000000"/>
      <name val="方正小标宋_GBK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>
        <color rgb="FF000000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rgb="FF000000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rgb="FF000000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>
        <color rgb="FF000000"/>
      </right>
      <top>
        <color indexed="63"/>
      </top>
      <bottom style="thin"/>
    </border>
    <border>
      <left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rgb="FF000000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rgb="FF000000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37" fontId="8" fillId="0" borderId="17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37" fontId="8" fillId="0" borderId="19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37" fontId="8" fillId="0" borderId="21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37" fontId="7" fillId="0" borderId="25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37" fontId="7" fillId="0" borderId="31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7" fontId="8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37" fontId="8" fillId="0" borderId="39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37" fontId="8" fillId="0" borderId="41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9" sqref="E9:E11"/>
    </sheetView>
  </sheetViews>
  <sheetFormatPr defaultColWidth="10.00390625" defaultRowHeight="13.5"/>
  <cols>
    <col min="1" max="1" width="13.75390625" style="2" customWidth="1"/>
    <col min="2" max="2" width="5.875" style="2" customWidth="1"/>
    <col min="3" max="3" width="25.625" style="2" customWidth="1"/>
    <col min="4" max="4" width="5.875" style="2" customWidth="1"/>
    <col min="5" max="5" width="6.50390625" style="2" customWidth="1"/>
    <col min="6" max="6" width="18.75390625" style="2" customWidth="1"/>
    <col min="7" max="7" width="7.00390625" style="2" customWidth="1"/>
    <col min="8" max="8" width="5.75390625" style="2" customWidth="1"/>
    <col min="9" max="9" width="6.75390625" style="2" customWidth="1"/>
    <col min="10" max="10" width="7.00390625" style="2" customWidth="1"/>
    <col min="11" max="11" width="8.375" style="2" customWidth="1"/>
    <col min="12" max="12" width="10.875" style="2" customWidth="1"/>
    <col min="13" max="13" width="13.125" style="2" customWidth="1"/>
    <col min="14" max="14" width="5.125" style="2" customWidth="1"/>
    <col min="15" max="16384" width="10.00390625" style="2" customWidth="1"/>
  </cols>
  <sheetData>
    <row r="1" spans="1:14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44" t="s">
        <v>2</v>
      </c>
      <c r="L3" s="44"/>
      <c r="M3" s="44"/>
      <c r="N3" s="44"/>
    </row>
    <row r="4" spans="1:14" s="1" customFormat="1" ht="22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9" t="s">
        <v>13</v>
      </c>
      <c r="L4" s="45" t="s">
        <v>14</v>
      </c>
      <c r="M4" s="45" t="s">
        <v>15</v>
      </c>
      <c r="N4" s="46" t="s">
        <v>16</v>
      </c>
    </row>
    <row r="5" spans="1:14" s="1" customFormat="1" ht="16.5" customHeight="1">
      <c r="A5" s="11"/>
      <c r="B5" s="12"/>
      <c r="C5" s="12"/>
      <c r="D5" s="12"/>
      <c r="E5" s="12"/>
      <c r="F5" s="12"/>
      <c r="G5" s="12"/>
      <c r="H5" s="13"/>
      <c r="I5" s="12"/>
      <c r="J5" s="12"/>
      <c r="K5" s="12"/>
      <c r="L5" s="47"/>
      <c r="M5" s="47"/>
      <c r="N5" s="48"/>
    </row>
    <row r="6" spans="1:14" s="1" customFormat="1" ht="22.5" customHeight="1">
      <c r="A6" s="14" t="s">
        <v>17</v>
      </c>
      <c r="B6" s="15"/>
      <c r="C6" s="15"/>
      <c r="D6" s="15"/>
      <c r="E6" s="15"/>
      <c r="F6" s="16" t="s">
        <v>18</v>
      </c>
      <c r="G6" s="17">
        <f>SUMIF($F$9:$F$14,"合计",$G$9:$G$14)</f>
        <v>2806</v>
      </c>
      <c r="H6" s="17"/>
      <c r="I6" s="17"/>
      <c r="J6" s="49">
        <v>2806</v>
      </c>
      <c r="K6" s="15"/>
      <c r="L6" s="15"/>
      <c r="M6" s="15"/>
      <c r="N6" s="50"/>
    </row>
    <row r="7" spans="1:14" s="1" customFormat="1" ht="22.5" customHeight="1">
      <c r="A7" s="18"/>
      <c r="B7" s="19"/>
      <c r="C7" s="19"/>
      <c r="D7" s="19"/>
      <c r="E7" s="19"/>
      <c r="F7" s="20" t="s">
        <v>19</v>
      </c>
      <c r="G7" s="21">
        <f>SUMIF($F$9:$F$14,"中央预算内投资",$G$9:$G$14)</f>
        <v>2000</v>
      </c>
      <c r="H7" s="21"/>
      <c r="I7" s="21"/>
      <c r="J7" s="51">
        <v>2000</v>
      </c>
      <c r="K7" s="19"/>
      <c r="L7" s="19"/>
      <c r="M7" s="19"/>
      <c r="N7" s="52"/>
    </row>
    <row r="8" spans="1:14" s="1" customFormat="1" ht="22.5" customHeight="1">
      <c r="A8" s="22"/>
      <c r="B8" s="23"/>
      <c r="C8" s="23"/>
      <c r="D8" s="23"/>
      <c r="E8" s="23"/>
      <c r="F8" s="24" t="s">
        <v>20</v>
      </c>
      <c r="G8" s="25">
        <f>SUMIF($F$9:$F$14,"地方预算内投资",$G$9:$G$14)</f>
        <v>806</v>
      </c>
      <c r="H8" s="25"/>
      <c r="I8" s="25"/>
      <c r="J8" s="53">
        <v>806</v>
      </c>
      <c r="K8" s="23"/>
      <c r="L8" s="23"/>
      <c r="M8" s="23"/>
      <c r="N8" s="54"/>
    </row>
    <row r="9" spans="1:14" s="1" customFormat="1" ht="36" customHeight="1">
      <c r="A9" s="26" t="s">
        <v>21</v>
      </c>
      <c r="B9" s="27" t="s">
        <v>22</v>
      </c>
      <c r="C9" s="28" t="s">
        <v>23</v>
      </c>
      <c r="D9" s="29" t="s">
        <v>24</v>
      </c>
      <c r="E9" s="29" t="s">
        <v>25</v>
      </c>
      <c r="F9" s="30" t="s">
        <v>26</v>
      </c>
      <c r="G9" s="31">
        <v>1300</v>
      </c>
      <c r="H9" s="31"/>
      <c r="I9" s="31"/>
      <c r="J9" s="31">
        <v>1300</v>
      </c>
      <c r="K9" s="55" t="s">
        <v>27</v>
      </c>
      <c r="L9" s="15" t="s">
        <v>28</v>
      </c>
      <c r="M9" s="15" t="s">
        <v>29</v>
      </c>
      <c r="N9" s="50"/>
    </row>
    <row r="10" spans="1:14" s="1" customFormat="1" ht="36" customHeight="1">
      <c r="A10" s="32"/>
      <c r="B10" s="33"/>
      <c r="C10" s="34"/>
      <c r="D10" s="35"/>
      <c r="E10" s="35"/>
      <c r="F10" s="30" t="s">
        <v>30</v>
      </c>
      <c r="G10" s="31">
        <v>1000</v>
      </c>
      <c r="H10" s="31"/>
      <c r="I10" s="31"/>
      <c r="J10" s="31">
        <v>1000</v>
      </c>
      <c r="K10" s="56"/>
      <c r="L10" s="19"/>
      <c r="M10" s="19"/>
      <c r="N10" s="52"/>
    </row>
    <row r="11" spans="1:14" s="1" customFormat="1" ht="36" customHeight="1">
      <c r="A11" s="36"/>
      <c r="B11" s="37"/>
      <c r="C11" s="38"/>
      <c r="D11" s="39"/>
      <c r="E11" s="39"/>
      <c r="F11" s="30" t="s">
        <v>31</v>
      </c>
      <c r="G11" s="31">
        <v>300</v>
      </c>
      <c r="H11" s="31"/>
      <c r="I11" s="31"/>
      <c r="J11" s="31">
        <v>300</v>
      </c>
      <c r="K11" s="57"/>
      <c r="L11" s="23"/>
      <c r="M11" s="23"/>
      <c r="N11" s="54"/>
    </row>
    <row r="12" spans="1:14" s="1" customFormat="1" ht="27" customHeight="1">
      <c r="A12" s="32" t="s">
        <v>32</v>
      </c>
      <c r="B12" s="33" t="s">
        <v>22</v>
      </c>
      <c r="C12" s="34" t="s">
        <v>33</v>
      </c>
      <c r="D12" s="35" t="s">
        <v>24</v>
      </c>
      <c r="E12" s="35" t="s">
        <v>25</v>
      </c>
      <c r="F12" s="40" t="s">
        <v>26</v>
      </c>
      <c r="G12" s="41">
        <v>1506</v>
      </c>
      <c r="H12" s="41"/>
      <c r="I12" s="41"/>
      <c r="J12" s="41">
        <v>1506</v>
      </c>
      <c r="K12" s="56" t="s">
        <v>27</v>
      </c>
      <c r="L12" s="19" t="s">
        <v>28</v>
      </c>
      <c r="M12" s="19" t="s">
        <v>29</v>
      </c>
      <c r="N12" s="58"/>
    </row>
    <row r="13" spans="1:14" s="1" customFormat="1" ht="27" customHeight="1">
      <c r="A13" s="32"/>
      <c r="B13" s="33"/>
      <c r="C13" s="34"/>
      <c r="D13" s="35"/>
      <c r="E13" s="35"/>
      <c r="F13" s="30" t="s">
        <v>30</v>
      </c>
      <c r="G13" s="31">
        <v>1000</v>
      </c>
      <c r="H13" s="31"/>
      <c r="I13" s="31"/>
      <c r="J13" s="31">
        <v>1000</v>
      </c>
      <c r="K13" s="56"/>
      <c r="L13" s="19"/>
      <c r="M13" s="19"/>
      <c r="N13" s="58"/>
    </row>
    <row r="14" spans="1:14" s="1" customFormat="1" ht="27" customHeight="1">
      <c r="A14" s="32"/>
      <c r="B14" s="33"/>
      <c r="C14" s="34"/>
      <c r="D14" s="35"/>
      <c r="E14" s="35"/>
      <c r="F14" s="30" t="s">
        <v>31</v>
      </c>
      <c r="G14" s="31">
        <v>506</v>
      </c>
      <c r="H14" s="31"/>
      <c r="I14" s="31"/>
      <c r="J14" s="31">
        <v>506</v>
      </c>
      <c r="K14" s="56"/>
      <c r="L14" s="19"/>
      <c r="M14" s="19"/>
      <c r="N14" s="58"/>
    </row>
    <row r="15" spans="1:14" ht="16.5" customHeight="1">
      <c r="A15" s="42"/>
      <c r="B15" s="42"/>
      <c r="C15" s="42"/>
      <c r="D15" s="42"/>
      <c r="E15" s="42"/>
      <c r="F15" s="43"/>
      <c r="G15" s="43"/>
      <c r="H15" s="43"/>
      <c r="I15" s="43"/>
      <c r="J15" s="43"/>
      <c r="K15" s="42"/>
      <c r="L15" s="42"/>
      <c r="M15" s="42"/>
      <c r="N15" s="42"/>
    </row>
  </sheetData>
  <sheetProtection/>
  <mergeCells count="40">
    <mergeCell ref="A1:N1"/>
    <mergeCell ref="A2:N2"/>
    <mergeCell ref="K3:N3"/>
    <mergeCell ref="A4:A5"/>
    <mergeCell ref="A6:A8"/>
    <mergeCell ref="A9:A11"/>
    <mergeCell ref="A12:A14"/>
    <mergeCell ref="B4:B5"/>
    <mergeCell ref="B6:B8"/>
    <mergeCell ref="B9:B11"/>
    <mergeCell ref="B12:B14"/>
    <mergeCell ref="C4:C5"/>
    <mergeCell ref="C6:C8"/>
    <mergeCell ref="C9:C11"/>
    <mergeCell ref="C12:C14"/>
    <mergeCell ref="D4:D5"/>
    <mergeCell ref="D6:D8"/>
    <mergeCell ref="D9:D11"/>
    <mergeCell ref="D12:D14"/>
    <mergeCell ref="E4:E5"/>
    <mergeCell ref="E6:E8"/>
    <mergeCell ref="E9:E11"/>
    <mergeCell ref="E12:E14"/>
    <mergeCell ref="F4:F5"/>
    <mergeCell ref="G4:G5"/>
    <mergeCell ref="H4:H5"/>
    <mergeCell ref="I4:I5"/>
    <mergeCell ref="J4:J5"/>
    <mergeCell ref="K4:K5"/>
    <mergeCell ref="K9:K11"/>
    <mergeCell ref="K12:K14"/>
    <mergeCell ref="L4:L5"/>
    <mergeCell ref="L9:L11"/>
    <mergeCell ref="L12:L14"/>
    <mergeCell ref="M4:M5"/>
    <mergeCell ref="M9:M11"/>
    <mergeCell ref="M12:M14"/>
    <mergeCell ref="N4:N5"/>
    <mergeCell ref="N9:N11"/>
    <mergeCell ref="N12:N14"/>
  </mergeCells>
  <printOptions horizontalCentered="1"/>
  <pageMargins left="0.35" right="0.35" top="0.47" bottom="0.55" header="0" footer="0.3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董金花</cp:lastModifiedBy>
  <cp:lastPrinted>2019-11-06T15:01:52Z</cp:lastPrinted>
  <dcterms:created xsi:type="dcterms:W3CDTF">2019-11-19T00:55:23Z</dcterms:created>
  <dcterms:modified xsi:type="dcterms:W3CDTF">2020-03-12T02:32:05Z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